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mc:AlternateContent xmlns:mc="http://schemas.openxmlformats.org/markup-compatibility/2006">
    <mc:Choice Requires="x15">
      <x15ac:absPath xmlns:x15ac="http://schemas.microsoft.com/office/spreadsheetml/2010/11/ac" url="\\DESKTOP-6DVPOVA\Thau qua mang\2024\Tháng 3\4. Thầu hóa chất lần 2 năm 2024\1. Xây dựng kế hoạch\"/>
    </mc:Choice>
  </mc:AlternateContent>
  <xr:revisionPtr revIDLastSave="0" documentId="13_ncr:1_{02132D57-F79E-4CC0-A061-9D41BD5F55F5}" xr6:coauthVersionLast="36" xr6:coauthVersionMax="36" xr10:uidLastSave="{00000000-0000-0000-0000-000000000000}"/>
  <bookViews>
    <workbookView xWindow="0" yWindow="0" windowWidth="28800" windowHeight="12330" xr2:uid="{00000000-000D-0000-FFFF-FFFF00000000}"/>
  </bookViews>
  <sheets>
    <sheet name="Phụ lục I" sheetId="12" r:id="rId1"/>
    <sheet name="Phụ lục II" sheetId="13" r:id="rId2"/>
  </sheets>
  <definedNames>
    <definedName name="_xlnm._FilterDatabase" localSheetId="0" hidden="1">'Phụ lục I'!$A$5:$N$170</definedName>
    <definedName name="_xlnm.Print_Area" localSheetId="0">'Phụ lục I'!$B$1:$I$172</definedName>
    <definedName name="_xlnm.Print_Titles" localSheetId="0">'Phụ lục I'!$5:$5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2" l="1"/>
  <c r="A7" i="12"/>
  <c r="A8" i="12"/>
  <c r="A9" i="12"/>
  <c r="A10" i="12"/>
  <c r="A11" i="12"/>
  <c r="A12" i="12"/>
  <c r="H12" i="12"/>
  <c r="A13"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H69" i="12"/>
  <c r="A70" i="12"/>
  <c r="H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alcChain>
</file>

<file path=xl/sharedStrings.xml><?xml version="1.0" encoding="utf-8"?>
<sst xmlns="http://schemas.openxmlformats.org/spreadsheetml/2006/main" count="1146" uniqueCount="602">
  <si>
    <t>Yêu cầu kỹ thuật</t>
  </si>
  <si>
    <t>ĐVT</t>
  </si>
  <si>
    <t>Test</t>
  </si>
  <si>
    <t>Bộ gồm 2 thành phần: Hộp 2 đĩa 96 giếng và hộp 50 tube x4 loại tuýp</t>
  </si>
  <si>
    <t>Chai</t>
  </si>
  <si>
    <t>Bộ</t>
  </si>
  <si>
    <t>Chai cấy máu hiếu khí</t>
  </si>
  <si>
    <t>Chai cấy máu kỵ khí</t>
  </si>
  <si>
    <t>Thẻ kháng sinh đồ vi khuẩn Gram âm không thuộc họ vi khuẩn đường ruột</t>
  </si>
  <si>
    <t>Sử dụng cho máy định danh và kháng sinh đồ tự động. Thẻ làm kháng sinh đồ Gram âm không thuộc họ vi khuẩn đường ruột
Mỗi thẻ chứa các kháng sinh chọn lọc ở các nồng độ khác nhau, được sấy khô với môi trường nuôi cấy vi sinh
Đạt tiêu chuẩn ISO</t>
  </si>
  <si>
    <t xml:space="preserve">Bộ kít xét nghiệm định lượng Interferon gamma Release assay (IGRA) trong chẩn đoán Lao </t>
  </si>
  <si>
    <t>Hộp</t>
  </si>
  <si>
    <t>STT</t>
  </si>
  <si>
    <t>QuantiFERON Kit (xét nghiệm IGRA)</t>
  </si>
  <si>
    <t>Quy cách tham chiếu</t>
  </si>
  <si>
    <t>Kg</t>
  </si>
  <si>
    <t>Key</t>
  </si>
  <si>
    <t>STT theo khoa dự trù</t>
  </si>
  <si>
    <t>Tên hàng hóa</t>
  </si>
  <si>
    <t>Số lượng dự trù</t>
  </si>
  <si>
    <t>Khoa dự trù</t>
  </si>
  <si>
    <t>Tên sinh phẩm</t>
  </si>
  <si>
    <t>Gói thầu</t>
  </si>
  <si>
    <t>Ghi chú</t>
  </si>
  <si>
    <t>VSV</t>
  </si>
  <si>
    <t>Đã có trong TTX (QĐ số 1064/QĐ/BVQY103) ngày 05/4/2023</t>
  </si>
  <si>
    <t>Thầu chính</t>
  </si>
  <si>
    <t>2</t>
  </si>
  <si>
    <t>Hóa chất xét nghiệm Anti HCV</t>
  </si>
  <si>
    <t>Sử dụng cho xét nghiệm thuộc phương pháp miễn dịch điện hóa phát quang. Gồm bộ thuốc thử chính cho xét nghiệm Anti HCV, mẫu chuẩn âm tính, mẫu chuẩn dương tính có thành phần sau:
- 1 chai: Vi hạt phủ Streptavidin 0.72 mg/mL; chất bảo quản.
- 1 chai: Kháng nguyên đặc hiệu HCV đánh dấu biotin, đệm HEPESb), pH 7.4; chất bảo quản.
- 1 chai: Kháng nguyên đặc hiệu HCV đánh dấu phức hợp ruthenium ≥ 0.3 mg/L, đệm HEPES, pH 7.4; chất bảo quản.</t>
  </si>
  <si>
    <t>Hộp 100 test</t>
  </si>
  <si>
    <t>06368921190 Elecsys Anti-HCV II</t>
  </si>
  <si>
    <t>Thầu chính, thầu BSL3</t>
  </si>
  <si>
    <t>3</t>
  </si>
  <si>
    <t>Hóa chất xét nghiệm định tính HBsAg</t>
  </si>
  <si>
    <t>Sử dụng cho xét nghiệm thuộc phương pháp miễn dịch điện hóa phát quang. Gồm bộ thuốc thử chính cho xét nghiệm  HBsAg, mẫu chuẩn âm tính, mẫu chuẩn dương tính có thành phần sau:
- 1 chai: Vi hạt phủ streptavidin 0.72 mg/mL; chất bảo quản.
- 1 chai: Hai kháng thể đơn dòng đặc hiệu kháng HBsAg  &gt; 0.5 mg/L; đệm phosphate 100 mmol/L, pH 7.5; chất bảo quản.
- 1 chai: Kháng thể đơn dòng kháng HBsAg, kháng thể đa dòng kháng HBsAg đánh dấu phức hợp ruthenium &gt; 1.5 mg/L; đệm phosphate 100 mmol/L, pH 8.0; chất bảo quản.</t>
  </si>
  <si>
    <t>08814856190 Elecsys HBsAg II</t>
  </si>
  <si>
    <t>4</t>
  </si>
  <si>
    <t>Hóa chất xét nghiệm PCT</t>
  </si>
  <si>
    <t>Sử dụng cho xét nghiệm thuộc phương pháp miễn dịch điện hóa phát quang. Gồm bộ thuốc thử chính cho xét nghiệm PCT (Procalcitonin), mẫu chuẩn, chứng chuẩn có thành phần sau:
- 1 chai: Vi hạt phủ Streptavidin 0.72 mg/mL; chất bảo quản.
- 1 chai: Kháng thể đơn dòng kháng PCT đánh dấu biotin  2.0 µg/mL; đệm phosphate 95 mmol/L, pH 7.5; chất bảo quản.
- 1 chai: Kháng thể đơn dòng kháng PCT đánh dấu phức hợp ruthenium 5.6 µg/mL; đệm phosphate 95 mmol/L, pH 7.5; chất bảo quản.</t>
  </si>
  <si>
    <t>09318712190 Elecsys BRAHMS PCT 100T</t>
  </si>
  <si>
    <t>6</t>
  </si>
  <si>
    <t>HIV Determine</t>
  </si>
  <si>
    <t>Đạt tiêu chuẩn ISO. Nằm trong danh mục khuyến cáo xét nghiệm HIV khẳng định của Viện Vệ sinh dịch tễ Trung ương
Mẫu bệnh phẩm: huyết thanh, huyết tương hoặc máu toàn phần người</t>
  </si>
  <si>
    <t>7</t>
  </si>
  <si>
    <t>Chai cấy máu cấu tạo bằng polycarbonate, chứa ≥30ml môi trường và 1.6g hạt polime hấp phụ, phát hiện vi khuẩn hiếu khi và kị khí tùy tiện từ máu và dịch vô khuẩn của cơ thể</t>
  </si>
  <si>
    <t>Thùng 100 chai</t>
  </si>
  <si>
    <t>BacT/ALERT FA Plus</t>
  </si>
  <si>
    <t>8</t>
  </si>
  <si>
    <t>Chai cấy máu cấu tạo bằng polycarbonate, chứa ≥40ml môi trường và 1.6g hạt polime hấp phụ, phát hiện vi khuẩn kị khí từ máu và dịch vô khuẩn của cơ thể</t>
  </si>
  <si>
    <t>BACT/ALERT FN Plus</t>
  </si>
  <si>
    <t>9</t>
  </si>
  <si>
    <t>Hộp 20 card</t>
  </si>
  <si>
    <t>Card</t>
  </si>
  <si>
    <t>AST-N240</t>
  </si>
  <si>
    <t xml:space="preserve">Đã có trong TTX (QĐ số 1064/QĐ/BVQY103) ngày 05/4/2023; MSTT đang xin kinh phí
</t>
  </si>
  <si>
    <t>10</t>
  </si>
  <si>
    <t>Bộ gồm 2 thành phần:  giếng phản ứng và 4 loại tuýp: 
+ Tuýp 1: Thành phần là Heparin
+ Tuýp 2: Thành phần là Heparine và kháng nguyên ESAT 6 và CFP 10 kích hoạt CD4
+ Tuýp 3: Thành phần là Heparine và kháng nguyên ESAT 6 và CFP 10 kích hoạt CD4 và CD8
+ Tuýp 4: Thành phần là Heparine và Phytohaemgglutinin - P (PHA-P)</t>
  </si>
  <si>
    <t>Gam</t>
  </si>
  <si>
    <t>13</t>
  </si>
  <si>
    <t>Môi trường Blood Agar Base</t>
  </si>
  <si>
    <t xml:space="preserve">Môi trường mục đích chung phát hiện các phản ứng tan huyết đặc trưng khi môi trường được bổ sung với máu vô trùng khử fibrin. Thành phần bao gồm: hỗ hợp peptone 16.0 g/lit,  chiết xuất nấm 2.0 g/lit,  D-Glucose 0.5 g/lit,  NaCl 7.0 g/l, Agar 12.0 g/lit, pH cuối cùng 7,3 ± 0.2. Đạt tiêu chuẩn ISO </t>
  </si>
  <si>
    <t>Hộp 500 gam</t>
  </si>
  <si>
    <t>Thầu chính, thầu BSL4</t>
  </si>
  <si>
    <t>14</t>
  </si>
  <si>
    <t>Môi trường Columbia agar base</t>
  </si>
  <si>
    <t>Môi trường phân lập vi khuẩn khó mọc và phát hiện tan huyết. Thành phần Meat and casein peptone, Hydrolyzed animal proteins, Heart peptone, Corn starch, Sodium chloride, agar, Blood (sheep), pH 7.3
Đạt tiêu chuẩn ISO</t>
  </si>
  <si>
    <t>15</t>
  </si>
  <si>
    <t>Máu cừu vô trùng</t>
  </si>
  <si>
    <t>Máu tươi, vô trùng chứa trong túi có dây dẫn máu dài &gt;50cm. Khối hồng cầu chiếm 70% trong 250ml máu toàn phần/túi.</t>
  </si>
  <si>
    <t>Túi 250ml</t>
  </si>
  <si>
    <t>ml</t>
  </si>
  <si>
    <t>Đã có trong CĐTRG (QĐ số 925/QĐ-BVQY103 ngày 24/3/2023)</t>
  </si>
  <si>
    <t>CĐTRG</t>
  </si>
  <si>
    <t>Toxocara IgG – Giun đũa chó</t>
  </si>
  <si>
    <t xml:space="preserve">1. Độ nhạy: ≥87.5 %.
2. Độ đặc hiệu: ≥93.3 %.
3. Độ ổn định:
 - Bộ xét nghiệm ổn định tại 2-8oC trong 12 tháng.
Thành phần gồm: Toxocara IgG Positive control, Negative control, Protein-A HRP Conjugate, Toxocara IgG plate 96 well plate, Dilution buffer, Wash Buffer (20X), TMB Substrate Solution, Stop Solution </t>
  </si>
  <si>
    <t>96 giếng/1 bộ kít</t>
  </si>
  <si>
    <t>KST</t>
  </si>
  <si>
    <t>NovaLisa™ Toxocara canis IgG; TOCG0450</t>
  </si>
  <si>
    <t>Echinococcus - Sán dây chó</t>
  </si>
  <si>
    <t xml:space="preserve">1. Độ nhạy: ≥92 %.
2. Độ đặc hiệu: ≥91 %.
3. Độ ổn định: Bộ xét nghiệm ổn định tại 2-8oC trong 12 tháng.
Quy cách đóng gói 01 hộp gồm: Echinococus Positive control, Negative control, Protein-A HRP Conjugate, Echinococus plate ≥96 well plate, Dilution buffer, Wash Buffer (20X), TMB Substrate Solution, Stop Solution </t>
  </si>
  <si>
    <t xml:space="preserve"> NovaLisa™ Echinococcus IgG; ECHG0130</t>
  </si>
  <si>
    <t>Strongyloides - Giun lươn</t>
  </si>
  <si>
    <t xml:space="preserve">1. Độ nhạy: ≥92%.
2. Độ đặc hiệu: ≥93%.
3. Độ ổn định: Bộ xét nghiệm ổn định tại 2-8oC trong 12 tháng.
Thành phần gồm: Strongyloides Positive control, Negative control, Protein-A HRP Conjugate, Strongyloides plate 96 well plate, Dilution buffer, Wash Buffer (20X), TMB Substrate Solution, Stop Solution </t>
  </si>
  <si>
    <t>Strongyloides IgG; 8319-35</t>
  </si>
  <si>
    <t>Fasciola - Sán lá gan lớn</t>
  </si>
  <si>
    <t xml:space="preserve">1. Độ nhạy: ≥90 %.
2. Độ đặc hiệu: ≥91%.
3. Độ ổn định: Bộ xét nghiệm ổn định tại 2-8oC trong 12 tháng.
Thành phần gồm: Fasciola Positive control,  Negative control, Protein-A HRP Conjugate, Fasciola plate ≥96 well plate, Dilution buffer, Wash Buffer (20X), TMB Substrate Solution, Stop Solution </t>
  </si>
  <si>
    <t>Fasciola IgG; 8119-35</t>
  </si>
  <si>
    <t>Kit test nhanh ký sinh trùng sốt rét</t>
  </si>
  <si>
    <t>- Bảo quản: 1-40oC
Thành phần:
- Kháng thể đơn dòng chuột đặc hiệu với P.f HRP-II
- Kháng thể đơn dòng chuột đặc hiệu với P.v HRP-II
- Kháng thể đơn dòng chuột đặc hiệu với P.v pLDH</t>
  </si>
  <si>
    <t>25 test /hộp</t>
  </si>
  <si>
    <t xml:space="preserve">SD Bioline Malaria Ag P.f/P.v; 05FK80
</t>
  </si>
  <si>
    <t>Định lượng hsTnI</t>
  </si>
  <si>
    <t>- Phạm vi phân tích: 2.3 - 27.027pg/mL
- Phương pháp xét nghiệm: miễn dịch enzym hai bước liên tiếp (“sandwich”)
- Thành phần:  R1a: Các hạt thuận từ Dynabeads được bao phủ bằng kháng thể đơn dòng ở chuột kháng cTnI của người được tạo huyền phù trong dung dịch muối đệm TRIS, có chất hoạt động bề mặt, albumin huyết thanh bò (BSA), natri azit &lt; 0,1% và ProClin 300 0,1% R1b: 0,1N NaOH R1c:Dung dịch muối đệm TRIS, chất hoạt động bề mặt, protein (chuột), natri azit &lt; 0,1% và ProClin 300 0,1%. R1d: Chất cộng hợp giữa kháng thể đơn dòng ở cừu kháng cTnI của người với phosphatase kiềm được pha loãng trong dung dịch muối đệm ACES, có chất hoạt động bề mặt, chất nền BSA, protein (bò, cừu, chuột), natri azit &lt; 0,1% và ProClin 300 0,25%.</t>
  </si>
  <si>
    <t>2x50test</t>
  </si>
  <si>
    <t>SH</t>
  </si>
  <si>
    <t>ACCESS hsTnI; B52699</t>
  </si>
  <si>
    <t>x</t>
  </si>
  <si>
    <t>Đo hoạt độ CK-MB (Isozym MB of Creatine kinase)</t>
  </si>
  <si>
    <t>2x22+2x4+2x6ml</t>
  </si>
  <si>
    <t>CK-MB; OSR61155</t>
  </si>
  <si>
    <t>Dung dịch đệm ISE</t>
  </si>
  <si>
    <t>Thành phần Triethanolamine 0.1 mol/L.</t>
  </si>
  <si>
    <t>4x2000ml</t>
  </si>
  <si>
    <t>66320
ISE Buffer</t>
  </si>
  <si>
    <t>Hóa chất điện giải cho điện cực tham chiếu</t>
  </si>
  <si>
    <t>Thành phần: Kali clorua 1.00 mol/L.</t>
  </si>
  <si>
    <t>4x1000ml</t>
  </si>
  <si>
    <t>ISE Reference; 66318</t>
  </si>
  <si>
    <t>Định lượng Creatinin</t>
  </si>
  <si>
    <t>4x51ml+4x51ml</t>
  </si>
  <si>
    <t>CREATININE; OSR6178</t>
  </si>
  <si>
    <t>Định lượng Lactat (Acid Lactic)</t>
  </si>
  <si>
    <t>4x10ml+4xlyo</t>
  </si>
  <si>
    <t>LACTATE</t>
  </si>
  <si>
    <t>Thầu chính, thầu BSL2</t>
  </si>
  <si>
    <t>Bộ hóa chất chạy xét nghiệm HbA1c trên máy sắc ký lỏng hiệu năng cao</t>
  </si>
  <si>
    <t>500tests/set</t>
  </si>
  <si>
    <t>Premier Affinity A1c 1000; 09-03-0010</t>
  </si>
  <si>
    <t>Chất chuẩn iPTH</t>
  </si>
  <si>
    <t>- Thành phần: RB: Chất nền protein (bò) đệm, 0,5% ProClin 300. S0: Dung dịch đệm PBS, albumin huyết thanh bò (BSA), chất hoạt động bề mặt, &lt; 0,1% natri azit. S1,S2,S3,S4,S5: Khoảng 10, 60, 300, 1.500 và 3.500 pg/mL (tương ứng là 1,1, 6,4, 31,8, 159 và 371 pmol/L) PTH (kháng nguyên tổng hợp) trong dung dịch đệm PBS có BSA, chất hoạt động bề mặt, &lt; 0,1% natri azit</t>
  </si>
  <si>
    <t>2x4mL+6x1mL</t>
  </si>
  <si>
    <t>ACCESS INTACT PTH (iPTH) CALIBRATORS; A16953</t>
  </si>
  <si>
    <t>Hóa chất chuẩn xét nghiệm NSE</t>
  </si>
  <si>
    <t>NSE CalSet là hỗn hợp đệm/protein đông khô chứa NSE với hai khoảng nồng độ 
▪ Cal1: 2 chai, mỗi chai ≥1.0 mL mẫu chuẩn 1 
▪ Cal2: 2 chai, mỗi chai ≥1.0 mL mẫu chuẩn 2 
NSE (người) với hai khoảng nồng độ (khoảng 0.5 ng/mL và khoảng 50 ng/mL) trong hỗn hợp đệm/protein (albumin huyết thanh bò), natri azide.</t>
  </si>
  <si>
    <t>4 x 1.0 mL</t>
  </si>
  <si>
    <t>12133121122 NSE CS ELECSYS KIT</t>
  </si>
  <si>
    <t>Hóa chất xét nghiệm Anti-CCP</t>
  </si>
  <si>
    <t>Thuốc thử xét nghiệm miễn dịch điện hóa phát quang kháng thể kháng CCP.
Bộ thuốc thử:M, R1, R2.
- M : Vi hạt phủ Streptavidin 0.72 mg/mL; chất bảo quản.
- R1 : Peptide citrulline hóa dạng vòng đánh dấu biotin (tổng hợp) khoảng 1.1 µg/mL; đệm phosphate 100 mmol/L, pH 5.0; chất bảo quản.
- R2 : Kháng thể đơn dòng kháng IgG người đánh dấu ruthenium (chuột) 0.75 µg/mL; đệm phosphate 100 mmol/L, pH 6.0; chất bảo quản.
 A‑CCP Cal1 : 2 chai đông khô.Kháng thể kháng CCP (người) khoảng 20 U/mL trong huyết thanh người.
 A‑CCP Cal2 : 2 chai đông khô Kháng thể kháng CCP (người) khoảng 200 U/mL trong huyết thanh người.</t>
  </si>
  <si>
    <t>100 Test</t>
  </si>
  <si>
    <t>05031656190 ANTI CCP</t>
  </si>
  <si>
    <t>Dung dịch rửa hệ thống của máy xét nghiệm miễn dịch</t>
  </si>
  <si>
    <t>2 x 2 L</t>
  </si>
  <si>
    <t>04880293214  CleanCell M</t>
  </si>
  <si>
    <t>Dung dịch rửa loại bỏ chất gây nhiễu, sử dụng trên máy miễn dịch</t>
  </si>
  <si>
    <t>Được dùng để loại bỏ các chất có tiềm năng gây nhiễu trước khi phát tín hiệu - bước cuối cùng của quy trình phân tích. 
Thành phần: ≥5 lọ x 600 mL dung dịch rửa hỗn hợp phản ứng
Đệm phosphate 10 mmol/L; natri chloride 20 mmol/L; chất tẩy ≤ 0.1 %; chất bảo quản; pH 7.0.</t>
  </si>
  <si>
    <t>5 x 600 ml</t>
  </si>
  <si>
    <t>03004899190 PRECLEAN M</t>
  </si>
  <si>
    <t>Hóa chất hệ thống</t>
  </si>
  <si>
    <t>04880340190 PROCELL M 2*2 L ELEC</t>
  </si>
  <si>
    <t>Tip/cup phản ứng</t>
  </si>
  <si>
    <t>Đầu côn hút mẫu và cốc chứa hỗn hợp phản ứng, vật liệu nhựa với tối thiểu 84 đầu côn hút mẫu và tối thiểu 84 cốc phản ứng trên cùng một khay</t>
  </si>
  <si>
    <t>48 x (84 típ + 84 cúp) + 8 hộp giấy thải</t>
  </si>
  <si>
    <t>Không có SP dự thầu</t>
  </si>
  <si>
    <t>Hóa chất xét nghiệm proBNP</t>
  </si>
  <si>
    <t>Xét nghiệm invitro dùng để định lượng N-terminal pro B-type natriuretic peptide trong huyết thanh và huyết tương người.
Xét nghiệm điện hóa phát quang.
- Vi hạt phủ Streptavidin, 1 chai ≥6.5 mL:Vi hạt phủ Streptavidin 0.72 mg/mL; chất bảo quản.
- R1 Anti-NT-proBNP-Ab~biotin, 1 chai ≥9 mL: Kháng thể đơn dòng kháng NT‑proBNP đánh dấu biotin (chuột) 1.1 µg/mL; đệm phosphate 40 mmol/L, pH 5.8; chất bảo quản.
- R2 Anti-NT-proBNP-Ab~Ru(bpy), 1 chai ≥9 mL: Kháng thể đơn dòng kháng NT‑proBNP (cừu) đánh dấu phức hợp ruthenium 1.1 µg/mL; đệm phosphate 40 mmol/L, pH 5.8; chất bảo quản.</t>
  </si>
  <si>
    <t>09315268190 Elecsys proBNP II 100T</t>
  </si>
  <si>
    <t>Hóa chất xét nghiệm định lượng CREATININE trong máu</t>
  </si>
  <si>
    <t>Thành phần: acid picric 5.500 g/L.</t>
  </si>
  <si>
    <t>Hộp/8x53,9 ml, 8x21,4ml</t>
  </si>
  <si>
    <t>Creatinine2; 04S95-20 </t>
  </si>
  <si>
    <t>Hóa chất xét nghiệm định lượng Troponin I</t>
  </si>
  <si>
    <t>Bao gồm: 
- 1 Chai ≥6,6 mL Anti-troponin I (chuột, kháng thể đơn dòng) phủ trên vi hạt trong dung dịch đệm TRIS với chất ổn định protein (bò). Nồng độ tối thiểu: 0,035% rắn. Chất bảo quản: ProClin 300.
- 1 Chai ≥5,9 mL Anti-troponin I (kháng thể đơn dòng, thể khảm chuột-người) được đánh dấu Acridinium trong đệm MES với chất ổn định protein (bò) và IgG người. Nồng độ tối thiểu: 0,1 mg/L. Chất bảo quản: ProClin 300.
Đạt tiêu chuẩn chất lượng ISO 13485.</t>
  </si>
  <si>
    <t>Hộp/100 test</t>
  </si>
  <si>
    <t xml:space="preserve">Architect STAT  High Sensitive Troponin-I Reagent Kit; 3P25-27 </t>
  </si>
  <si>
    <t>Dung dịch rửa kim</t>
  </si>
  <si>
    <t>Thành phần là huyết tương người đã vôi hóa lại. Chất bảo quản: Tác nhân kháng vi sinh vật và ProClin 300. Đạt tiêu chuẩn chất lượng ISO 13485</t>
  </si>
  <si>
    <t>Lọ x25mL</t>
  </si>
  <si>
    <t>Lọ</t>
  </si>
  <si>
    <t>ARCHITECT Probe Conditioning Solution; 1L56-40</t>
  </si>
  <si>
    <t>ARCHITECT Tacrolimus Reagent Kit; 1L77-25</t>
  </si>
  <si>
    <t>Thầu BSL1, thầu BSL4</t>
  </si>
  <si>
    <t xml:space="preserve">Hóa chất xử lý mẫu bệnh phẩm xét nghiệm định lượng Tacrolimus </t>
  </si>
  <si>
    <t>Chứa dung dịch kẽm sulfate trong methanol và ethylene glycol. Đạt tiêu chuẩn chất lượng ISO 13485</t>
  </si>
  <si>
    <t>Hộp/1x20.4mL</t>
  </si>
  <si>
    <t>ARCHITECT Tacrolimus  Whole Blood Precipitation Reagent; 1L77-55</t>
  </si>
  <si>
    <t>Hóa chất xét nghiệm đo hoạt độ Aspartate Amino transferase (GOT/AST) trong máu</t>
  </si>
  <si>
    <t>R1: β-NADH 0,16 mg/mL, Malate dehydrogenase 0,64 U/mL, Lactate dehydrogenase 0,64 U/mL, L-aspartate 232 mmol/L. R2: α-ketoglutarate 51,3 mmol/L, L-aspartate 100 mmol/L. Đạt tiêu chuẩn chất lượng ISO 13485.</t>
  </si>
  <si>
    <t>Hộp/10x70ml/ 10x21ml</t>
  </si>
  <si>
    <t>Aspartate Aminotransferase; 7D81-22</t>
  </si>
  <si>
    <t>Dung dịch tiền xúc tác</t>
  </si>
  <si>
    <t>Dung dịch chứa 1,32% (w/v) hydrogen peroxide. Đạt tiêu chuẩn chất lượng ISO 13485.</t>
  </si>
  <si>
    <t>Hộp/4x975mL</t>
  </si>
  <si>
    <t>ARCHITECT Pre-Trigger Solution; 6E23-68</t>
  </si>
  <si>
    <t>Nước rửa A</t>
  </si>
  <si>
    <t>2-aminoethanol 0,57 mol/L, Sodium acetate 0,11 mol/L, 3-methyl-3-methoxybutanol 0,09 mol/L, Diethylene glycol monoethyl ether 0,41 g/L, Polyoxyethylene, polyoxypropylene, blockpolymer (Epan 420) 0,822,Polyoxyethylene polyoxypropyleneblockpolymer (Epan 740) 1,23 g/L, Polyoxyalkylene ether 20,4 g/L, Polyoxyethylene ether 0,14 g/L, Citric acid 0,70 g/L. Đạt tiêu chuẩn chất lượng ISO 13485.</t>
  </si>
  <si>
    <t>Hộp/2 x500mL</t>
  </si>
  <si>
    <t xml:space="preserve">Detergent A; 1J72-20 </t>
  </si>
  <si>
    <t>Dung dịch xúc tác</t>
  </si>
  <si>
    <t>ARCHITECT Trigger Solution; 6C55-63</t>
  </si>
  <si>
    <t>Cartridge đo các thông số khí máu</t>
  </si>
  <si>
    <t>Khí máu, điện giải, glucose, lactate và Hct đo các thông số: pH, pCO2, pO2, Hct, Na+, K+, Ca++, glucose và lactate.
Tiêu chuẩn chất lượng ISO 13485</t>
  </si>
  <si>
    <t>300 test/hộp</t>
  </si>
  <si>
    <t xml:space="preserve">Cartridge IQM khí máu, điện giải, Glu, Lac và Hct; 00026330089 </t>
  </si>
  <si>
    <t>Thầu BSL1</t>
  </si>
  <si>
    <t>Test phát hiện kháng nguyên bề mặt viêm gan B trong huyết thanh người hoặc huyết tương</t>
  </si>
  <si>
    <t>Đạt tiêu chuẩn WHO. Diluent 16 ml/1lọ, 0.05% Proclin 300; Control- 2.5 ml/1lọ; Control+ 2.0 ml/1lọ; Conjugate 6 ml/1lọ; Subtrate Dil 35 ml/1lọ dung dịch 3,3',5,5'-tetramethylbenzidine; Subatrate Dil: 35 ml/1lọ hỗn hợp không màu của natri citrat và hydrogen peroxide; Wash fluid 125 ml/1lọ Glycine/Borate, Bronidox 0.2%. 96 test/hộp</t>
  </si>
  <si>
    <t>96 test/hộp</t>
  </si>
  <si>
    <t>HHTM</t>
  </si>
  <si>
    <t>Murex HBsAg Version 3; 9F80-01</t>
  </si>
  <si>
    <t>Test nhanh phát hiện kháng nguyên bề mặt viêm gan B</t>
  </si>
  <si>
    <t>Ngưỡng 1ng/ml. Độ nhạy: 98%, độ đặc hiệu  &gt;99%, độ chính xác 99%.
- Màng nitrocellulose: 25±5mm x 4±0.8mm
- Kit xét nghiệm ổn định trong vòng 8 tháng khi ở nhiệt độ 40oC, độ ẩm 75%
- Tiêu chuẩn ISO13485</t>
  </si>
  <si>
    <t>100test/hộp</t>
  </si>
  <si>
    <t>Humasis HBsAg Card; ABSG-6100</t>
  </si>
  <si>
    <t>Kit xét nghiệm phát hiện kháng nguyên, kháng thể virus HIV 1 và 2</t>
  </si>
  <si>
    <t>Đạt tiêu chuẩn WHO. Diluent: 8 ml, 0.05% Proclin 300; Control-: 2x2.5 ml; Control+: 3x1.7 ml; Conjugate: 1.1 ml; Conjugate Dil: 22 ml; Subtrate: 1x35 ml dung dịch 3,3',5,5'-tetramethylbenzidine; Subatrate Dil: (1x35) ml trisodium citrate và hydrogen peroxide; Wash fluid: 125 ml Glycine/Borate, Bronidox 0.2%. ≥ 96 test/hộp</t>
  </si>
  <si>
    <t>Murex HIV Ag/Ab combination; 7G79-09</t>
  </si>
  <si>
    <t>Thuốc thử phát hiện kháng thể anti-HCV</t>
  </si>
  <si>
    <t>Hóa chất đo kháng thể anti-HCV trong huyết thanh hoặc huyết tương trên hệ thống miễn dịch tự động. Bao gồm:
- Hóa chất R1: chứa kháng nguyên HCV được đánh dấu Biotin 0.2 µg/mL
- Hóa chất R2: chứa hạt từ tính được phủ bởi kháng nguyên HCV 5 mg/mL
- Hóa chất R3: chứa kháng thể đơn dòng IgG anti-human được đánh dấu ALP 0.1 U/mLKết quả:- Dương tính: C.O.I ≥ 1.0- Âm tính: C.O.I &lt; 1.0; ≥100 test/hộp; Tiêu chuẩn chất lượng: ISO 13485</t>
  </si>
  <si>
    <t>100 test / kit</t>
  </si>
  <si>
    <t>HISCL HCV AB ASSAY KIT; AT622998</t>
  </si>
  <si>
    <t>Thuốc thử phát hiện kháng thể Anti-HIV-1, kháng thể Anti-HIV-2 và kháng nguyên HIV-1p24</t>
  </si>
  <si>
    <t>Hóa chất xét nghiệm phát hiện kháng thể anti-HIV-1, anti-HIV-2, kháng nguyên HIV-p24 trong huyết thanh hoặc huyết tương trên hệ thống miễn dịch tự động. Bao gồm: 
- Hóa chất R1: chứa kháng thể đơn dòng (người) anti-HIV-1p24 được đánh dấu với biotin 0.5 µg/mL
- Hóa chất R2: chứa hạt từ tính được phủ HIV antigen 5 mg/ml
- Hóa chất R3: chứa kháng thể đơn dòng (người) anti-HIV-1p24 0.5 U/ml và HIV antigen được đánh dấu ALP Kết quả:- Dương tính: ≥ 1.0 C.O.I- Âm tính: &lt; 1.0 C.O.I; ≥100 test/hộp. Tiêu chuẩn chất lượng: ISO 13485</t>
  </si>
  <si>
    <t>50 test / kit</t>
  </si>
  <si>
    <t>HISCL HIV Ag+Ab Assay Kit; BB765818</t>
  </si>
  <si>
    <t>Không đạt do vượt GKH</t>
  </si>
  <si>
    <t>Thuốc thử dùng để đo HbsAg</t>
  </si>
  <si>
    <t>Hóa chất xét nghiệm phát hiện kháng nguyên bề mặt viêm gan B trong huyết thanh hoặc huyết tương trên hệ thống miễn dịch tự động. Dải đo: 0.03 - 2,500 IU/mL
Bao gồm:
- Hóa chất R1: chứa kháng thể đơn dòng (chuột) anti-HBs được đánh dấu với biotin 1,0 µg/mL
- Thuốc thử R2: chứa hạt từ tính 0.43%(3)
- Hóa chất R3: chứa kháng thể đơn dòng (chuột) anti-HBs được đánh dấu ALP 0.3 U/mL. Kết quả:- Dương tính: ≥ 0.03 IU/mL- Âm tính: &lt; 0.03 IU/mL. ≥100 test/hộp. Tiêu chuẩn chất lượng: ISO 13485</t>
  </si>
  <si>
    <t>HISCL HBsAg Assay Kit; CH617178</t>
  </si>
  <si>
    <t>BSL4-G2</t>
  </si>
  <si>
    <t>Thuốc thử dùng để phát hiện kháng thể anti-TP</t>
  </si>
  <si>
    <t>Hóa chất Đo lượng Anti-TP (TPAb) trong huyết tương hoặc huyết thanh trên hệ thống miễn dịch tự động. Bao gồm: 
Hóa chất R1: chứa kháng nguyên TP tái tổ hợp (Tp15,17,47kDa) được đánh dấu biotin ≥0.85 µg/mL
Hóa chất R2: chứa hạt từ tính được phủ streptavidin ≥5 mg/mL
Hóa chất R3: chứa kháng nguyên TP tái tổ hợp (Tp15,17,47kDa) được đánh dấu ALP ≥0.13 U/mL
Hộp ≥100 test. Tiêu chuẩn chất lượng: ISO 13485.</t>
  </si>
  <si>
    <t>HISCL TPAB REA GENT 100 TEST; CN364470</t>
  </si>
  <si>
    <t>Tra cứu trong BSL4 cùng ký hiệu nhưng khác tên thương mại là: HISCL Anti-TP Assay Kit</t>
  </si>
  <si>
    <t>R4: 40ml x 1, R5: 70ml x 1</t>
  </si>
  <si>
    <t>HISCL substrate reagent set; 06443319</t>
  </si>
  <si>
    <t>Chất hiệu chuẩn cho xét nghiệm HBsAg</t>
  </si>
  <si>
    <t>Bộ hiệu chuẩn cho xét nghiệm HbsAg gồm 6 mức nồng độ có khoảng giá trị từ 0 - 2,500 IU/mL. Mỗi mức nồng độ tối thiểu 1mL, chứa HbsAg tái tổ hợp và không chứa bất kỳ thành phần nào có dẫn xuất từ người</t>
  </si>
  <si>
    <t>C0-C5: 1ml x 6</t>
  </si>
  <si>
    <t>HISCL HBS AG CALIBRATOR; 05423111</t>
  </si>
  <si>
    <t>Chất hiệu chuẩn cho xét nghiệm Anti-HCV</t>
  </si>
  <si>
    <t>Bộ hiệu chuẩn cho xét nghiệm anti HCV gồm hai mức nồng độ: âm tính và dương tính. mức dương tính có chứa huyết thanh người, mỗi mức tổi thiểu 1 ml/lọ</t>
  </si>
  <si>
    <t>Ab NC: 1ml x 1, Ab PC: 1ml x 1</t>
  </si>
  <si>
    <t>HISCL HCV AB CALIBRATOR; AP044477</t>
  </si>
  <si>
    <t>Tra cứu trong Thầu chính cùng ký hiệu nhưng khác tên thương mại là HISCL ANTI-HCV CALIBRATOR</t>
  </si>
  <si>
    <t>Ag+Ab NC: 1ml x 1, Ag+Ab PC: 1ml x 1</t>
  </si>
  <si>
    <t>HISCL HIV AG AND AB CALIBRATOR; CR990268</t>
  </si>
  <si>
    <t>Chất hiệu chuẩn cho xét nghiệm Anti-TP</t>
  </si>
  <si>
    <t>Bộ hiệu chuẩn cho xét nghiệm anti TP gồm hai mức nồng độ: âm tính và dương tính. Mức dương tính và âm tính có chứa huyết thanh người, mỗi mức tổi thiểu 1 ml/lọ</t>
  </si>
  <si>
    <t>TP NC: 1ml x 1, TP PC: 1ml x 1</t>
  </si>
  <si>
    <t>HISCL ANTI-TP CALIBRATOR; CJ914963</t>
  </si>
  <si>
    <t>Chất kiểm chuẩn cho các xét nghiệm HBs Antigen, ACV antibody, TP antibody, HIV antibody và HTLV-1 antibody</t>
  </si>
  <si>
    <t>Bộ vật liệu kiểm chuẩn có chứa kháng nguyên HBs, kháng thể HCV, kháng thể TP, kháng thể HIV gồm mức cao và mức thấp, mỗi mức tối thiểu 3ml</t>
  </si>
  <si>
    <t>L1: 3ml x 3, L2: 3ml x 3</t>
  </si>
  <si>
    <t>VIRATROL FOR 3MLX3X2; AT474543</t>
  </si>
  <si>
    <t>Tra cứu trong Thầu chính cùng ký hiệu nhưng khác tên thương mại là Viratrol</t>
  </si>
  <si>
    <t>Chất kiểm chuẩn cho xét nghiệm HIV</t>
  </si>
  <si>
    <t>Bộ vật liệu kiểm chuẩn cho xét nghiệm HIV gồm 3 mức nồng độ, mỗi mức tối thiểu 3ml. Trong đó gồm có: 1 mức âm tính, 1 mức dương tính với kháng nguyên HIV, 1 mức dương tính với kháng thể HIV.
Vật liệu kiểm soát dương tính với kháng nguyên HIV không chứa thành phần có nguồn gốc từ con người. Vật liệu kiểm soát dương tính với kháng thể HIV có nguồn gốc từ con người.</t>
  </si>
  <si>
    <t>HIV Negative control: 3mlx2</t>
  </si>
  <si>
    <t>HISCL HIV AG+AB CONTROL; AM239205</t>
  </si>
  <si>
    <t>Tra cứu trong Thầu chính để quy cách là: 3ml x 2 x 3 levels</t>
  </si>
  <si>
    <t>Ống phản ứng</t>
  </si>
  <si>
    <t>Dùng cho máy miễn dịch hóa phát quang gắn enzym</t>
  </si>
  <si>
    <t>5000pcs/pack</t>
  </si>
  <si>
    <t>HISCL CUVETTE L; CP815570</t>
  </si>
  <si>
    <t>Đầu côn</t>
  </si>
  <si>
    <t>Đầu côn dùng một lần dùng cho máy miễn dịch hóa phát quang gắn enzym, 1 túi ≥5000 cái</t>
  </si>
  <si>
    <t>HISCL Disposable tip; 06451419</t>
  </si>
  <si>
    <t>Hóa chất đo thời gian PT dành cho máy phân tích đông máu</t>
  </si>
  <si>
    <t>Hóa chất dùng để XN thời gian PT, ISI ≤ 1,05. Dạng Bột khô và chất đệm pha loãng. Độ ổn định sử dụng sau khi hoàn nguyên (hoặc mở nắp) = 10 ngày ở nhiệt độ 2-8 độ C và = 10 ngày ở 15 độ C trên máy. Cặp gồm 2 lọ: 1 Lọ: 20ml RecombiPlasTin 2G; 1 Lọ: 20ml RecombiPlasTin 2G Diluent (Hộp 5 cặp)</t>
  </si>
  <si>
    <t>1x20ml +1x20ml (Hộp 5 cặp)</t>
  </si>
  <si>
    <t>Cặp</t>
  </si>
  <si>
    <t>HemosIL RecombiPlasTin 2G; 20301400</t>
  </si>
  <si>
    <t>Tra cứu trong Thầu chính cùng Tên thương mại nhưng khác ký hiệu là: 0020003050</t>
  </si>
  <si>
    <t>Hóa chất dùng để XN định lượng Protein C</t>
  </si>
  <si>
    <t xml:space="preserve">Hóa chất dùng để xác định XN Protein C theo phương pháp so màu. Dạng Bột khô và chất đệm. Thời gian ổn định Hóa chất Protein C = 90 ngày nhiệt độ 2-8 độ C , = 5 ngày nhiệt độ 15 độ C trên máy. </t>
  </si>
  <si>
    <t>2x2.5mL+2x2.5mL+1 x8mL/ Hộp</t>
  </si>
  <si>
    <t xml:space="preserve">HemosIL Protein C; 20300500 </t>
  </si>
  <si>
    <t>Dung dịch pha loãng dùng cho xét nghiệm huyết học</t>
  </si>
  <si>
    <t>Sử dụng như một dung dịch đệm pha loãng đẳng trương kết hợp với một tác nhân ly giải không chứa cyanide dùng để đếm và định cỡ các tế bào máu trên hệ thống phân tích tế bào tự động - Thành phần: Sodium Sulfate 13.73 g/L, Sodium Chloride 1.04 g/L, Tetracaine HCL 0,02 g/L, Imidazole 2,85 g/L</t>
  </si>
  <si>
    <t>10L/ Thùng (Hộp)</t>
  </si>
  <si>
    <t>Thùng</t>
  </si>
  <si>
    <t>COULTER DxH Diluent; 628017</t>
  </si>
  <si>
    <t>Dung dịch ly giải hồng cầu dùng cho xét nghiệm huyết học</t>
  </si>
  <si>
    <t>Chất ly giải hồng cầu để định lượng hemoglobin, đếm NRBC, đếm và đo kích thước bạch cầu trên hệ thống phân tích tế bào huyết học
Thành phần: Quaternary Ammonium Salts 5-80 g/L, Sodium Sulfite 1-5 g/L, Chất ổn định, Chất đệm.</t>
  </si>
  <si>
    <t>Hộp/5L</t>
  </si>
  <si>
    <t>COULTER DxH Cell Lyse; 628019</t>
  </si>
  <si>
    <t>Chất kiểm chuẩn dùng trên máy phân tích huyết học</t>
  </si>
  <si>
    <t>Hóa chất kiểm chuẩn huyết học được sử dụng để đánh giá độ ổn định của máy huyết học.
- Thành phần: gồm hồng cầu được ổn định trong môi trường đẳng trương, thành phần giống tiểu cầu và hồng cầu cố định mô phỏng bạch cầu và hồng cầu có nhân. Bộ gồm 3 lọ: Mức thấp: 3.5ml, Mức bình thường: 3.5ml, Mức cao: 3.5ml (Hộp 4 Bộ)</t>
  </si>
  <si>
    <t>4x3,5 ml</t>
  </si>
  <si>
    <t>COULTER 6C plus Cell Control; C07297</t>
  </si>
  <si>
    <t>Tra cứu trong Thầu chính cùng ký hiệu, tên thương mại nhưng khác quy cách: Bộ gồm 3 lọ:
1x3.5mL Level I;
1x3.5mL Level II;
1x3.5mL Level III
[Hộp 4 Bộ: (4x3.5mL Level I; 4x3.5mL Level II; 4x3.5mL Level III)]</t>
  </si>
  <si>
    <t>Dung dịch thẩm phân máu đậm đặc (Acid)</t>
  </si>
  <si>
    <t>Thành phần 1 can 10 lít dd thẩm phân máu đậm đặc Acid đặc chứa:
• Natri clorid: 1614,0 g
• Kali clorid: 54,91 g
• Calciclorid.2H2O: 97,45 g
• Magnesi clorid.6H2O: 37,44 g
• Acid acetic băng: 88,47 g
• Nước tinh khiết vừa đủ: 10 lít
• Tương thích tỷ lệ pha
Tiêu chuẩn chất lượng: ISO 13485, EC</t>
  </si>
  <si>
    <t>Can 10L</t>
  </si>
  <si>
    <t>Can</t>
  </si>
  <si>
    <t>A12</t>
  </si>
  <si>
    <t>Báo giá trong thầu 2024</t>
  </si>
  <si>
    <t>Dung dịch thẩm phân máu đậm đặc (Bicarbonat)</t>
  </si>
  <si>
    <t>Thành phần 1 can 10 lít dd thẩm phân máu đậm đặc bicarbonate chứa:
• Natri clorid: 305,8  g
• Natri Bicarbonate: 659,4 g
Dinatri Edetat.2H2O 1,0g
• Nước tinh khiết vừa đủ: 10 lít
Tất cả các thành phần và nước tinh khiêt đều đáp ứng tiêu chuẩn của Dược điển Châu Âu (EP)
• Tương thích tỷ lệ pha với dd đậm đặc acid
Giới hạn Al ≤ 0,01 mg/l trong dung dịch sẵn sàng sử dụng 
pH: 7,5-8,3
Tiêu chuẩn chất lượng: ISO 13485, EC</t>
  </si>
  <si>
    <t>Cồn tuyệt đối</t>
  </si>
  <si>
    <t>Được đóng gói trong chai kín theo tiêu chuẩn KT của nhà SX; độ tinh khiết ≥96%.</t>
  </si>
  <si>
    <t>Chai 500ml</t>
  </si>
  <si>
    <t>Lít</t>
  </si>
  <si>
    <t>GPB</t>
  </si>
  <si>
    <t xml:space="preserve">Cồn tuyệt đối </t>
  </si>
  <si>
    <t>Cồn 96 độ</t>
  </si>
  <si>
    <t>Được đóng gói trong chai kín theo tiêu chuẩn KT của nhà SX; độ tinh khiết ≥99,5%.</t>
  </si>
  <si>
    <t>Can 10 lít</t>
  </si>
  <si>
    <t>Cồn 96o</t>
  </si>
  <si>
    <t>BSL4-G5</t>
  </si>
  <si>
    <t>Xy len P</t>
  </si>
  <si>
    <t>Đạt tiêu chuẩn dùng trong phòng thí nghiệm. Dùng để nhuộm bệnh phẩm mô</t>
  </si>
  <si>
    <t xml:space="preserve">Lít </t>
  </si>
  <si>
    <t xml:space="preserve">Xylen </t>
  </si>
  <si>
    <t>Dung dịch Giemsa</t>
  </si>
  <si>
    <t>Đạt tiêu chuẩn chất lượng ISO 13485. Dùng trong nhuộm tế bào</t>
  </si>
  <si>
    <t>1000ml</t>
  </si>
  <si>
    <t>Giemsa</t>
  </si>
  <si>
    <t>Formol thô</t>
  </si>
  <si>
    <t>Đạt tiêu chuẩn dùng trong y tế, dùng cố định mô</t>
  </si>
  <si>
    <t>kg</t>
  </si>
  <si>
    <t>Formol Thô</t>
  </si>
  <si>
    <t>Formaldehyt (HCHO) Merck</t>
  </si>
  <si>
    <t>Đạt tiêu chuẩn chất lượng ISO 13485, dùng cố định và chuyển mẫu mô</t>
  </si>
  <si>
    <t>Chai 1000ml</t>
  </si>
  <si>
    <t>Formaldehyt</t>
  </si>
  <si>
    <t>Acid Chlohydric</t>
  </si>
  <si>
    <t>- Đạt tiêu chuẩn của cơ sở sản xuất
- Dung dịch đậm đặc, công thức hóa học HCl</t>
  </si>
  <si>
    <t>HCL</t>
  </si>
  <si>
    <t>Kháng thể AFP</t>
  </si>
  <si>
    <t>Đạt tiêu chuẩn chất lượng ISO 13485
Kháng thể AFP từ thỏ được tinh chế từ huyết thanh và được điều chế trong 10mM PBS, pH 7,4, với 0,2% BSA và 0,09% sodim azide. 
Clone :EP209
Chứng dương IHC : gan thai nhi,ung thư gan hoặc khối u túi noãn hoàn</t>
  </si>
  <si>
    <t>7ml</t>
  </si>
  <si>
    <t>Kháng thể ALK</t>
  </si>
  <si>
    <t>Đạt tiêu chuẩn chất lượng ISO 13485
Kháng thể ALK từ chuột được tinh chế từ huyết thanh và được điều chế trong 10mM PBS, pH 7,4, với 0,2% BSA và 0,09% sodim azide. 
Clone :5A4
Chứng dương IHC : Hạch ,tế bào lớn</t>
  </si>
  <si>
    <t>Kháng thể Arginase 1</t>
  </si>
  <si>
    <t>Kháng thể Arginase-1 từ thỏ được tinh chế từ huyết thanh và được điều chế trong 10mM PBS, pH 7,4, với 0,2% BSA và 0,09% sodim azide. 
Clone :EP261</t>
  </si>
  <si>
    <t>Kháng thể Arginase - 1</t>
  </si>
  <si>
    <t>Kháng thể C1Q</t>
  </si>
  <si>
    <t xml:space="preserve">Kháng thể  C1q Complement Component  từ thỏ được tinh chế từ huyết thanh và được điều chế trong 10mM PBS, pH 7,4, với 0,2% BSA và 0,09% sodim azide. 
Clone :Polyclonal
</t>
  </si>
  <si>
    <t>Kháng thể C3d</t>
  </si>
  <si>
    <t xml:space="preserve">Kháng thể  C3d Complement Component  từ thỏ được tinh chế từ huyết thanh và được điều chế trong 10mM PBS, pH 7,4, với 0,2% BSA và 0,09% sodim azide. 
Clone :Polyclonal
</t>
  </si>
  <si>
    <t>Kháng thể C4D</t>
  </si>
  <si>
    <t xml:space="preserve">Kháng thể C4d từ thỏ được tinh chế từ huyết thanh và được điều chế trong 10mM PBS, pH 7,4, với 0,2% BSA và 0,09% sodim azide. 
Clone :Polyclonal
</t>
  </si>
  <si>
    <t>Kháng thể Calretinin</t>
  </si>
  <si>
    <t xml:space="preserve">Kháng thể đơn dòng thỏ calretinin  được tinh chế từ huyết thanh và được điều chế trong 10mM PBS, pH 7,4, với 0,2% BSA và 0,09% sodim azide. 
Clone : BSR235
</t>
  </si>
  <si>
    <t>Kháng thể CAM 5.2</t>
  </si>
  <si>
    <t>Kháng thể CAM 5.2 từ chuột được tinh chế từ huyết thanh và được điều chế trong 10mM PBS, pH 7,4, với 0,2% BSA và 0,09% sodim azide. 
Clone :CAM 5.2</t>
  </si>
  <si>
    <t>Kháng thể CD117</t>
  </si>
  <si>
    <t>Kháng thể CD117 từ thỏ được tinh chế từ huyết thanh và được điều chế trong 10mM PBS, pH 7,4, với 0,2% BSA và 0,09% sodim azide. 
Clone: EP10</t>
  </si>
  <si>
    <t>CD117-APC; B36300</t>
  </si>
  <si>
    <t>Kháng thể CD138</t>
  </si>
  <si>
    <t>Kháng thể CD138 từ thỏ được tinh chế từ huyết thanh và được điều chế trong 10mM PBS, pH 7,4, với 0,2% BSA và 0,09% sodim azide. 
Clone :EP201</t>
  </si>
  <si>
    <t>CD138-PE; A54190</t>
  </si>
  <si>
    <t>Kháng thể CD20</t>
  </si>
  <si>
    <t>Kháng thể CD20 từ chuột được tinh chế từ huyết thanh và được điều chế trong 10mM PBS, pH 7,4, với 0,2% BSA và 0,09% sodim azide. 
Clone: L26</t>
  </si>
  <si>
    <t>Kháng thể CD20/Code:  MAD-002037QD-7</t>
  </si>
  <si>
    <t>BSL2-G2</t>
  </si>
  <si>
    <t>Kháng thể CD23</t>
  </si>
  <si>
    <t>Kháng thể CD23 từ thỏ được tinh chế từ huyết thanh và được điều chế trong 10mM PBS, pH 7,4, với 0,2% BSA và 0,09% sodim azide. 
Clone :SP23</t>
  </si>
  <si>
    <t>Kháng thể CD3</t>
  </si>
  <si>
    <t>Kháng thể CD3 từ thỏ được tinh chế từ huyết thanh và được điều chế trong 10mM PBS, pH 7,4, với 0,2% BSA và 0,09% sodim azide. 
Clone: EP41</t>
  </si>
  <si>
    <t>Kháng thể CD3/Code:  MAD-000621QD-7</t>
  </si>
  <si>
    <t>Kháng thể CD31</t>
  </si>
  <si>
    <t>Kháng thể CD31 từ chuột được tinh chế từ huyết thanh và được điều chế trong 10mM PBS, pH 7,4, với 0,2% BSA và 0,09% sodim azide. 
Clone: JC/70A</t>
  </si>
  <si>
    <t>Kháng thể CD38</t>
  </si>
  <si>
    <t>Kháng thể CD38 từ chuột được tinh chế từ huyết thanh và được điều chế trong 10mM PBS, pH 7,4, với 0,2% BSA và 0,09% sodim azide. 
Clone: 38C03 (same as SPC32)</t>
  </si>
  <si>
    <t>Kháng thể CD43</t>
  </si>
  <si>
    <t>Kháng thể đơn dòng chuột CD43 được tinh chế từ huyết thanh và được điều chế trong 10mM PBS, pH 7,4, với 0,2% BSA và 0,09% sodim azide. 
Clone : DF-T1</t>
  </si>
  <si>
    <t>Kháng thể CD45</t>
  </si>
  <si>
    <t>Kháng thể CD45 từ chuột được tinh chế từ huyết thanh và được điều chế trong 10mM PBS, pH 7,4, với 0,2% BSA và 0,09% sodim azide. 
Clone: 2B11 &amp; PD7/26</t>
  </si>
  <si>
    <t>Kháng thể CD5</t>
  </si>
  <si>
    <t>Kháng thể CD5 từ thỏ được tinh chế từ huyết thanh và được điều chế trong 10mM PBS, pH 7,4, với 0,2% BSA và 0,09% sodim azide. 
Clone: EP77</t>
  </si>
  <si>
    <t>Kháng thể CD56</t>
  </si>
  <si>
    <t>Kháng thể đơn dòng chuột CD56/NCAM-1  được tinh chế từ huyết thanh và được điều chế trong 10mM PBS, pH 7,4, với 0,2% BSA và 0,09% sodim azide. 
Clone : 123C3</t>
  </si>
  <si>
    <t>Kháng thể CD56/Code:  MAD-000749QD-7</t>
  </si>
  <si>
    <t>Kháng thể CD68</t>
  </si>
  <si>
    <t>Kháng thể CD68 từ chuột được tinh chế từ huyết thanh và được điều chế trong 10mM PBS, pH 7,4, với 0,2% BSA và 0,09% sodim azide. 
Clone :KP-1</t>
  </si>
  <si>
    <t>Kháng thể CD79A</t>
  </si>
  <si>
    <t>Kháng thể CD79a từ thỏ được tinh chế từ huyết thanh và được điều chế trong 10mM PBS, pH 7,4, với 0,2% BSA và 0,09% sodim azide. 
Clone: SP18</t>
  </si>
  <si>
    <t>CD79a-PE; IM2221</t>
  </si>
  <si>
    <t>Kháng thể CD99</t>
  </si>
  <si>
    <t>Kháng thể CD99 từ thỏ được tinh chế từ huyết thanh và được điều chế trong 10mM PBS, pH 7,4, với 0,2% BSA và 0,09% sodim azide. 
Clone: EP8</t>
  </si>
  <si>
    <t>Kháng thể CD99/Code:  MAD-000607QD-7</t>
  </si>
  <si>
    <t>Kháng thể đơn dòng CEA</t>
  </si>
  <si>
    <t xml:space="preserve">Kháng thể đơn dòng CEA từ thỏ được tinh chế từ huyết thanh và được điều chế trong 10mM PBS, pH 7,4, với 0,2% BSA và 0,09% sodim azide. 
Clone :monoclonal
</t>
  </si>
  <si>
    <t>Kháng thể Chromogranin A</t>
  </si>
  <si>
    <t>Kháng thể Chromogranin A  từ chuột được tinh chế từ huyết thanh và được điều chế trong 10mM PBS, pH 7,4, với 0,2% BSA và 0,09% sodim azide. 
Clone: LK2H10</t>
  </si>
  <si>
    <t>Kháng thể CK20</t>
  </si>
  <si>
    <t>Kháng thể Keratin CK20 từ chuột  được tinh chế từ huyết thanh và được điều chế trong 10mM PBS, pH 7,4, với 0,2% BSA và 0,09% sodim azide. 
Clone :Ks20.8</t>
  </si>
  <si>
    <t>Kháng thể CK34betaE12</t>
  </si>
  <si>
    <t>Kháng thể Anti-human HMW-CK từ chuột  được tinh chế từ huyết thanh và được điều chế trong 10mM PBS, pH 7,4, với 0,2% BSA và 0,09% sodim azide. 
Clone :34BE12</t>
  </si>
  <si>
    <t>Kháng thể CKAE1/AE3</t>
  </si>
  <si>
    <t xml:space="preserve">Kháng thể Keratin AE1-AE3 từ chuột  được tinh chế từ huyết thanh và được điều chế trong 10mM PBS, pH 7,4, với 0,2% BSA và 0,09% sodim azide.
Clone : AE1/AE3 </t>
  </si>
  <si>
    <t>Kháng thể Desmin</t>
  </si>
  <si>
    <t>Kháng thể Desmin từ chuột được tinh chế từ huyết thanh và được điều chế trong 10mM PBS, pH 7,4, với 0,2% BSA và 0,09% sodim azide. 
Clone :D33</t>
  </si>
  <si>
    <t>Kháng thể DOG1</t>
  </si>
  <si>
    <t>Kháng thể Dog-1 từ thỏ được tinh chế từ huyết thanh và được điều chế trong 10mM PBS, pH 7,4, với 0,2% BSA và 0,09% sodim azide. 
Clone :SP31</t>
  </si>
  <si>
    <t>Kháng thể E-Cadherin</t>
  </si>
  <si>
    <t>Kháng thể E-Cadherin từ Chuột được tinh chế từ huyết thanh và được điều chế trong 10mM PBS, pH 7,4, với 0,2% BSA và 0,09% sodim azide. 
Clone : HECD-1</t>
  </si>
  <si>
    <t>Kháng thể Ecadherin/Code:  MAD-000761QD-7</t>
  </si>
  <si>
    <t>Kháng thể EMA</t>
  </si>
  <si>
    <t>Kháng thể EMA từ chuột được tinh chế từ huyết thanh và được điều chế trong 10mM PBS, pH 7,4, với 0,2% BSA và 0,09% sodim azide. 
Clone :E29</t>
  </si>
  <si>
    <t>Kháng thể EMA/Code:  MAD-001100QD-7</t>
  </si>
  <si>
    <t>Kháng thể ER</t>
  </si>
  <si>
    <t>Kháng thể ER từ thỏ được tinh chế từ huyết thanh và được điều chế trong 10mM PBS, pH 7,4, với 0,2% BSA và 0,09% sodim azide. 
Clone :SP1</t>
  </si>
  <si>
    <t>Kháng thể Fibrinogen</t>
  </si>
  <si>
    <t>Kháng thể Fibrinogen từ chuột được tinh chế từ huyết thanh và được điều chế trong 10mM PBS, pH 7,4, với 0,2% BSA và 0,09% sodim azide. 
Clone : 5c5</t>
  </si>
  <si>
    <t>Kháng thể GATA3</t>
  </si>
  <si>
    <t>Kháng thể GATA 3 từ Chuột được tinh chế từ huyết thanh và được điều chế trong 10mM PBS, pH 7,4, với 0,2% BSA và 0,09% sodim azide. 
Clone : L50-823</t>
  </si>
  <si>
    <t>Kháng thể GCDFP-15</t>
  </si>
  <si>
    <t>Kháng thể GCDFP-15 từ Thỏ được tinh chế từ huyết thanh và được điều chế trong 10mM PBS, pH 7,4, với 0,2% BSA và 0,09% sodim azide. 
Clone : EP95</t>
  </si>
  <si>
    <t>Kháng thể GFAP</t>
  </si>
  <si>
    <t>Kháng thể GFAP từ Chuột được tinh chế từ huyết thanh và được điều chế trong 10mM PBS, pH 7,4, với 0,2% BSA và 0,09% sodim azide. 
Clone : GA-5</t>
  </si>
  <si>
    <t>Kháng thể GFAP/Code:  MAD-000716QD-7</t>
  </si>
  <si>
    <t>Kháng thể Glypican 3</t>
  </si>
  <si>
    <t>Kháng thể Glypican 3 từ chuột được tinh chế từ huyết thanh và được điều chế trong 10mM PBS, pH 7,4, với 0,2% BSA và 0,09% sodim azide. 
Clone : 1G12</t>
  </si>
  <si>
    <t>Kháng thể Heppar1</t>
  </si>
  <si>
    <t>Kháng thể Hep Par-1 từ chuột được tinh chế từ huyết thanh và được điều chế trong 10mM PBS, pH 7,4, với 0,2% BSA và 0,09% sodim azide.Clone : OCH1E5</t>
  </si>
  <si>
    <t>Kháng thể Heppar 1/Code:  MAD-000916QD-7</t>
  </si>
  <si>
    <t>Kháng thể HMB45</t>
  </si>
  <si>
    <t>Kháng thể HMB45 từ chuột được tinh chế từ huyết thanh và được điều chế trong 10mM PBS, pH 7,4, với 0,2% BSA và 0,09% sodim azide. 
Clone :HMB45</t>
  </si>
  <si>
    <t>Kháng thể HMB45/Code:  MAD-000375QD-7</t>
  </si>
  <si>
    <t>Kháng thể HPV</t>
  </si>
  <si>
    <t>Kháng thể HPV từ chuột được tinh chế từ huyết thanh và được điều chế trong 10mM PBS, pH 7,4, với 0,2% BSA và 0,09% sodim azide. 
Clone :HPV 16 và 18. Phát hiện protein HPV typ 16 và 18 trên mô.</t>
  </si>
  <si>
    <t>Kháng thể HSP70</t>
  </si>
  <si>
    <t>Kháng thể HSP70 từ chuột được tinh chế từ huyết thanh và được điều chế trong 10mM PBS, pH 7,4, với 0,2% BSA và 0,09% sodim azide. 
Clone : W27</t>
  </si>
  <si>
    <t>Kháng thể IDH1</t>
  </si>
  <si>
    <t>- Đạt tiêu chuẩn chất lượng ISO 13485
- Là kháng thể 1 trong nhuộm hóa mô miễn dịch gián tiếp
Clone : H09</t>
  </si>
  <si>
    <t>Kháng thể IGA</t>
  </si>
  <si>
    <t>Kháng thể IgA  từ thỏ được tinh chế từ huyết thanh và được điều chế trong 10mM PBS, pH 7,4, với 0,2% BSA và 0,09% sodim azide. 
Clone: Polyclonal</t>
  </si>
  <si>
    <t>Kháng thể IgA/Code:  MAD-005025QD-7</t>
  </si>
  <si>
    <t>Kháng thể IgG</t>
  </si>
  <si>
    <t>Kháng thể IgG  từ thỏ được tinh chế từ huyết thanh và được điều chế trong 10mM PBS, pH 7,4, với 0,2% BSA và 0,09% sodim azide. 
Clone: E20-V</t>
  </si>
  <si>
    <t>Kháng thể IgG/Code:  MAD-000679QD-7</t>
  </si>
  <si>
    <t>Kháng thể IgM</t>
  </si>
  <si>
    <t>Kháng thể IgM  từ thỏ được tinh chế từ huyết thanh và được điều chế trong 10mM PBS, pH 7,4, với 0,2% BSA và 0,09% sodim azide. 
Clone: Polyclonal</t>
  </si>
  <si>
    <t>Kháng thể IgM/Code:  MAD-005029QD-7</t>
  </si>
  <si>
    <t>Kháng thể IMP3</t>
  </si>
  <si>
    <t>Kháng thể IMP3  từ thỏ được tinh chế từ huyết thanh và được điều chế trong 10mM PBS, pH 7,4, với 0,2% BSA và 0,09% sodim azide. 
Clone: EP286</t>
  </si>
  <si>
    <t>Kháng thể Ki-67</t>
  </si>
  <si>
    <t>Kháng thể đơn dòng kháng Ki67 của thỏ thu được từ quá trình nuôi cấy nổi trên bề mặt và được pha loãng trước trong dung dịch đệm tris có độ pH 7,4 chứa dung dịch sodium azide 0,375mM có tác dụng kìm khuẩn và diệt khuẩn.
Clone: SP6</t>
  </si>
  <si>
    <t>Kháng thể Ki67/Code:  MAD-000310QD-7</t>
  </si>
  <si>
    <t>BSL2-G2; CĐTRG</t>
  </si>
  <si>
    <t>CĐTRG (QĐ 2467/QĐ-BVQY103 ngày 25/7/2023)</t>
  </si>
  <si>
    <t>Kháng thể Melan A</t>
  </si>
  <si>
    <t>Kháng thể Melan A từ thỏ được tinh chế từ huyết thanh và được điều chế trong 10mM PBS, pH 7,4, với 0,2% BSA và 0,09% sodim azide. 
Clone :EP43</t>
  </si>
  <si>
    <t>Kháng thể Melan A/Code:  MAD-000695QD-7</t>
  </si>
  <si>
    <t>Kháng thể MLH1</t>
  </si>
  <si>
    <t>Kháng thể đơn dòng chuột MLH1 tinh chế từ huyết thanh và được điều chế trong 10mM PBS, pH 7,4, với 0,2% BSA và 0,09% sodim azide. 
Clone : BS29</t>
  </si>
  <si>
    <t>Kháng thể MLH1/Code:  MAD-000726QD-7</t>
  </si>
  <si>
    <t>Kháng thể MSH2</t>
  </si>
  <si>
    <t>Kháng thể đơn dòng chuột MSH2 tinh chế từ huyết thanh và được điều chế trong 10mM PBS, pH 7,4, với 0,2% BSA và 0,09% sodim azide. 
Clone : FE11</t>
  </si>
  <si>
    <t>Kháng thể MSH2/Code:  MAD-000677QD-7</t>
  </si>
  <si>
    <t>Chưa có thông tin về ĐVT và Quy cách</t>
  </si>
  <si>
    <t>Kháng thể MSH6</t>
  </si>
  <si>
    <t>Kháng thể đơn dòng thỏ MSH6 tinh chế từ huyết thanh và được điều chế trong 10mM PBS, pH 7,4, với 0,2% BSA và 0,09% sodim azide. 
Clone : EP49</t>
  </si>
  <si>
    <t>Kháng thể MSH6/Code:  MAD-000635QD-7</t>
  </si>
  <si>
    <t>Kháng thể MOC31</t>
  </si>
  <si>
    <t>Kháng thể đơn dòng chuột Ep-CAM tinh chế từ huyết thanh và được điều chế trong 10mM PBS, pH 7,4, với 0,2% BSA và 0,09% sodim azide. 
Clone : MOC31</t>
  </si>
  <si>
    <t>Kháng thể MUC2</t>
  </si>
  <si>
    <t>Kháng thể Muc2 từ chuột được tinh chế từ huyết thanh và được điều chế trong 10mM PBS, pH 7,4, với 0,2% BSA và 0,09% sodim azide. 
Clone :Ccp 58</t>
  </si>
  <si>
    <t>Kháng thể Muc2/Code:  MAD-000728QD-7</t>
  </si>
  <si>
    <t>Kháng thể MUC4</t>
  </si>
  <si>
    <t>Kháng thể Muc4 từ chuột được tinh chế từ huyết thanh và được điều chế trong 10mM PBS, pH 7,4, với 0,2% BSA và 0,09% sodim azide. 
Clone :8G7
Khối lượng riêng tại 20 ºC: 1033,9 kg/m³
Độ nhớt tuyệt đối tại 20 ºC: 1,04 cP
Độ nhớt động học tại 20 ºC: 1,01 mm²/s
Quy cách : 7ml/lọ</t>
  </si>
  <si>
    <t>Kháng thể Muc4/Code:  MAD-000504QD-7</t>
  </si>
  <si>
    <t>Kháng thể Myogenin</t>
  </si>
  <si>
    <t>Kháng thể Myogentin từ thỏ được tinh chế từ huyết thanh và được điều chế trong 10mM PBS, pH 7,4, với 0,2% BSA và 0,09% sodim azide. 
Clone :EP162</t>
  </si>
  <si>
    <t>Kháng thể Napsin A</t>
  </si>
  <si>
    <t>Kháng thể Napsin A từ chuột được tinh chế từ huyết thanh và được điều chế trong 10mM PBS, pH 7,4, với 0,2% BSA và 0,09% sodim azide. 
Clone :Bs10</t>
  </si>
  <si>
    <t>Kháng thể Olig 2</t>
  </si>
  <si>
    <t>Kháng thể Olig2 từ chuột được tinh chế từ huyết thanh được điều chế trong 10mM PBS, pH 7,4, với 0,2% BSA và 0,09% sodim azide.
Clone : 211F1.1</t>
  </si>
  <si>
    <t>Kháng thể P16</t>
  </si>
  <si>
    <t>Kháng thể p16 từ chuột được tinh chế từ huyết thanh và được điều chế trong 10mM PBS, pH 7,4, với 0,2% BSA và 0,09% sodim azide. 
Clone :MX007</t>
  </si>
  <si>
    <t>Kháng thể P16/Code:  MAD-000690QD-7</t>
  </si>
  <si>
    <t>Kháng thể P40</t>
  </si>
  <si>
    <t>Kháng thể p40 từ thỏ được tinh chế từ huyết thanh và được điều chế trong 10mM PBS, pH 7,4, với 0,2% BSA và 0,09% sodim azide. 
Clone :Zr8</t>
  </si>
  <si>
    <t>Kháng thể p40/Code:  MAD-000686QD-7</t>
  </si>
  <si>
    <t>Kháng thể P53 Protein</t>
  </si>
  <si>
    <t>Kháng thể p53 từ thỏ được tinh chế từ huyết thanh và được điều chế trong 10mM PBS, pH 7,4, với 0,2% BSA và 0,09% sodim azide. 
Clone :SP5</t>
  </si>
  <si>
    <t>Kháng thể P63</t>
  </si>
  <si>
    <t>Kháng thể p63 từ  chuột được tinh chế từ huyết thanh và được điều chế trong 10mM PBS, pH 7,4, với 0,2% BSA và 0,09% sodim azide. 
Clone :4A4</t>
  </si>
  <si>
    <t>P63</t>
  </si>
  <si>
    <t>Kháng thể PAX8</t>
  </si>
  <si>
    <t>Kháng thể đơn dòng chuột Pax 8 thu được từ nuôi cấy nổi trên bề mặt và được pha loãng trước trong một dung dịch đệm tris pH 7,4 chứa 0,375mM
dung dịch natri azit diệt khuẩn. 
Clone : MD50-MRQ50</t>
  </si>
  <si>
    <t>Kháng thể PD-L1</t>
  </si>
  <si>
    <t>Kháng thể PDL-1 từ thỏ được tinh chế từ huyết thanh và được điều chế trong 10mM PBS, pH 7,4, với 0,2% BSA và 0,09% sodim azide. 
Clone :CAL10</t>
  </si>
  <si>
    <t>Kháng thể PR</t>
  </si>
  <si>
    <t>Kháng thể Pr từ  chuột được tinh chế từ huyết thanh và được điều chế trong 10mM PBS, pH 7,4, với 0,2% BSA và 0,09% sodim azide. 
Clone :16</t>
  </si>
  <si>
    <t>Kháng thể PMS2</t>
  </si>
  <si>
    <t>Kháng thể PMS-2 từ thỏ được tinh chế từ huyết thanh và được điều chế trong 10mM PBS, pH 7,4, với 0,2% BSA và 0,09% sodim azide. 
Clone :EP51</t>
  </si>
  <si>
    <t>Kháng thể PMS2/Code:  MAD-000744QD-7</t>
  </si>
  <si>
    <t>Chưa có dự trù số lượng</t>
  </si>
  <si>
    <t>Kháng thể PSA</t>
  </si>
  <si>
    <t>Kháng thể Pr từ  chuột được tinh chế từ huyết thanh và được điều chế trong 10mM PBS, pH 7,4, với 0,2% BSA và 0,09% sodim azide. 
Clone : ER-PR8</t>
  </si>
  <si>
    <t>Kháng thể SATB2</t>
  </si>
  <si>
    <t>Kháng thể SATB 2 từ thỏ được tinh chế từ huyết thanh và được điều chế trong 10mM PBS, pH 7,4, với 0,2% BSA và 0,09% sodim azide. 
Clone :EP281</t>
  </si>
  <si>
    <t>Kháng thể SATB2/Code:  MAD-000747QD-7</t>
  </si>
  <si>
    <t>Kháng thể SMA</t>
  </si>
  <si>
    <t xml:space="preserve">"Kháng thể SMA từ chuột được tinh chế từ huyết thanh và được điều chế trong 10mM PBS, pH 7,4, với 0,2% BSA và 0,09% sodim azide. 
Clone :1A4
Chứng dương IHC : Nội mạc tử cung, đại tràng
</t>
  </si>
  <si>
    <t>Kháng thể SOX10</t>
  </si>
  <si>
    <t>Kháng thể đơn dòng thỏ SOX-10  được tinh chế từ huyết thanh và được điều chế trong 10mM PBS, pH 7,4, với 0,2% BSA và 0,09% sodim azide. 
Clone : EP268</t>
  </si>
  <si>
    <t>Kháng thể SV40</t>
  </si>
  <si>
    <t xml:space="preserve">Kháng thể đơn dòng  chuột SV-40 được tinh chế từ huyết thanh và được điều chế trong 10mM PBS, pH 7,4, với 0,2% BSA và 0,09% sodim azide. 
CLONE: PAb416
</t>
  </si>
  <si>
    <t>Kháng thể SV40/Code:  MAD-000765QD-7</t>
  </si>
  <si>
    <t>Kháng thể Synaptophysin</t>
  </si>
  <si>
    <t xml:space="preserve">Kháng thể Synaptophysin từ thỏ được tinh chế từ huyết thanh và được điều chế trong 10mM PBS, pH 7,4, với 0,2% BSA và 0,09% sodim azide. 
Clone :EP158
</t>
  </si>
  <si>
    <t>Kháng thể Synaptophysin/Code:  MAD-000685QD-7</t>
  </si>
  <si>
    <t>Kháng thể TTF-1</t>
  </si>
  <si>
    <t>Kháng thể TTF-1 từ chuột được tinh chế từ huyết thanh và được điều chế trong 10mM PBS, pH 7,4, với 0,2% BSA và 0,09% sodim azide. 
Clone :SPT24
Chứng dương IHC : Phổi, tuyến giáp</t>
  </si>
  <si>
    <t>Kháng thể Vimenin</t>
  </si>
  <si>
    <t>Kháng thể Vimentin từ thỏ được tinh chế từ huyết thanh và được điều chế trong 10mM PBS, pH 7,4, với 0,2% BSA và 0,09% sodim azide. 
Clone :SP20</t>
  </si>
  <si>
    <t>Kháng thể WT1</t>
  </si>
  <si>
    <t>Kháng thể WT1 từ chuột được tinh chế từ huyết thanh và được điều chế trong 10mM PBS, pH 7,4, với 0,2% BSA và 0,09% sodim azide. 
Clone :6F-H2</t>
  </si>
  <si>
    <t>Parafin hạt tinh khiết</t>
  </si>
  <si>
    <t>Đạt tiêu chuẩn chất lượng ISO 13485</t>
  </si>
  <si>
    <t>Paraffin Pearls</t>
  </si>
  <si>
    <t xml:space="preserve">Bôm dán lam </t>
  </si>
  <si>
    <t>Dùng trong nhuộm hóa mô miễn dịch, để gắn các mẫu mô được nhuộm. Đạt tiêu chuẩn chất lượng ISO 13485
Màu sắc: trong suốt
Độ hòa tan: không hòa tan trong nước, hòa tan trong ether, ketone, hydrocarbon thơm và Dlimonene
Sản phẩm ổn định với ánh sáng, nhiệt độ, độ ẩm và tia UV</t>
  </si>
  <si>
    <t>Lọ 118ml</t>
  </si>
  <si>
    <t>Gel cắt lạnh</t>
  </si>
  <si>
    <t>- Đạt tiêu chuẩn chất lượng ISO 13485
- Chuyên dùng trong xét nghiệm sinh thiết tức thì bằng cắt lạnh
- Làm lạnh nhanh, liên kết chắc chắn với mô</t>
  </si>
  <si>
    <t>Bộ kít nhuộm Hematoxylin - Eosin</t>
  </si>
  <si>
    <t>- Đạt tiêu chuẩn chất lượng ISO 13485
- Chuyên dùng cho nhuộm tiêu bản mô bệnh học, nhuộm các lát cắt từ khối nến gồm :
+ Hematoxylin : Thành phần gồm :Hematoxylin,Potassium aluminium sulfate,Potassium iodate,Acetic acid,Stabilizers
+ Eosin gồm : Eosin và cồn</t>
  </si>
  <si>
    <t>Bộ 500ml</t>
  </si>
  <si>
    <t>Bộ kít</t>
  </si>
  <si>
    <t xml:space="preserve">Bộ kít nhuộm Papanicolaou            </t>
  </si>
  <si>
    <t>- Đạt tiêu chuẩn chất lượng ISO 13485
- Chuyên dùng cho nhuộm phiến đồ cổ tử cung và tế bào học khác
- Thành phần gồm: 
+EA 50 : Eosin Y ,Light green ,Phosphotungstic acid ,Ethanol 95°
+Orange G6: Orange G ,Nước khử ion ,Phosphotungstic acid ,Ethanol 95°
+Harris' Hematoxylin :Hematoxylin ,Nhôm sunfat ,Potassium iodate Acetic acid ,Chất ổn định</t>
  </si>
  <si>
    <t xml:space="preserve">Bộ kít nhuộm PAS </t>
  </si>
  <si>
    <t>Đạt tiêu chuẩn chất lượng ISO 13485 gồm :
- Schif Reagent: Dùng để nhuộm PAS.Thuốc thử để chứng minh các thành phần mô được đặc trưng bởi glycolic hoặc nhóm aminohydroxylic .Thành phần gồm:Pararosaniline ,Potassium metabisulfite Dung dịch khử ion
- Periodic Acid : Dùng để nhuộm PAS .Thành phần gồm:Periodic acid ,Dung dịch khử ion</t>
  </si>
  <si>
    <t>Bộ 3 chai 500ml</t>
  </si>
  <si>
    <t>Bộ kít nhuộm đặc biệt 3 màu trichome</t>
  </si>
  <si>
    <t>- Bộ Trichrome Stain Kit (Modified Gomori's) được thiết kế để sử dụng trong việc hiển thị mô học của các sợi mô liên kết collagen trong các phần mô cố định bằng formalin.
- Kết quả nhuộm: Collagen: Màu xanh; Sợi cơ: Màu đỏ và  nhân: Đen/Xanh
- Đóng gói: Bouin's Fluid (500ml), Hematoxylin, Weigert's Iron Part A (500ml), 
Hematoxylin, Weigert's Iron Part B (500ml), Trichrome Stain Solution Blue (500ml), Acetic Acid Solution 0.5% (500ml), Acid Alcohol Solution 0.5% (500ml)
Đạt tiêu chuẩn chất lượng ISO 13485</t>
  </si>
  <si>
    <t>Bộ Kít</t>
  </si>
  <si>
    <t>Bộ kit nhuộm đỏ congo</t>
  </si>
  <si>
    <t>- Bộ nhuộm amyloid (Congo Red) để sử dụng trong việc quan sát mô học của amyloid trong các phần mô. Kiểm tra dưới kính hiển vi phân cực cho kết quả lưỡng chiết màu xanh lá cây của amyloid.
- Kết quả nhuộm: Amyloid: Màu đỏ đến hồng; Hồng cầu: Màu cam nhạt; Hạt bạch cầu ái toan: Màu cam đến màu đỏ; Hạt nhân: Màu xanh. 
- Đóng gói: Congo Red Solution (300ml), Hematoxylin (300ml), Bluing Reagent (300ml)
Đạt tiêu chuẩn chất lượng ISO 13485</t>
  </si>
  <si>
    <t>Bộ kít nhuộm bạc</t>
  </si>
  <si>
    <t xml:space="preserve">Đạt tiêu chuẩn chất lượng 13485
- Chuyên dùng cho nhuộm đặc biệt các tiêu bản mô bệnh học, nhuộm sợi võng, sợi nấm theo nguyên lý nhuộm thấm bạc
- Gồm các thành phần: Modified Chromic Acid, Sodium Bisulfite, Silver Nitrate, Methenamine/Borax Solution, Gold Chloride, Sodium Thiosulfate, Light Green SF </t>
  </si>
  <si>
    <t>Dung dịch bộc lộ kháng nguyên 1</t>
  </si>
  <si>
    <t>Dùng bộc lộ kháng nguyên , dạng pha sẵn ,có độ pH pH 5.9–6.1 ở 25 oC</t>
  </si>
  <si>
    <t>1000ml/chai</t>
  </si>
  <si>
    <t>BOND Epitope Retrieval Solution 1</t>
  </si>
  <si>
    <t>Dung dịch bộc lộ kháng nguyên 2</t>
  </si>
  <si>
    <t>Dùng bộc lộ kháng nguyên , dạng pha sẵn chứa chất đệm và hoạt động bề mặt dựa trên EDTA ,có độ pH pH 8.9–9.1 25 oC</t>
  </si>
  <si>
    <t>BOND Epitope Retrieval Solution 2</t>
  </si>
  <si>
    <t>Bộ kít nhuộm hoá mô miễn dịch</t>
  </si>
  <si>
    <t>Bộ chạy máy bao gồm:
-1 lọ Peroxide Block (30 mL) 3–4% Hydrogen peroxide
-1 lọ Post Primary (30 mL) Rabbit anti mouse IgG (&lt;10 μg/mL) in 10%, 0.09% ProClin™ 950 
-1 lọ polymer (30 mL) Anti-rabbit Poly-HRP-IgG (&lt;25μg/mL) containing 10% , tris-buffered saline/0.09% ProClin™ 950
-1 lọ DAB Part1 (2.4 mL) 66 mM chứa 3,3’-Diaminobenzidine, 
-2 lọ DAB (30 mL) ≤0.1% chứa Hydrogen Peroxide
-1 lọ chất tạo tương phản màu hematoxylin (30 mL) &lt;0.1% Hematoxylin.
200-300test/bộ</t>
  </si>
  <si>
    <t>7 lọ/kít</t>
  </si>
  <si>
    <t>Hoá chất đệm rửa</t>
  </si>
  <si>
    <t>-Thành phần của sản phẩm đậm đặc 10x là: Tris-HCl 500 mM, NaCl 3M, Tween 20 0,5 %, pH 7,5
-Khối lượng riêng ở 20 ºC : 1050,2 kg/m³
-Áp suất hơi ở 20 ºC: 2350 Pa
-Áp suất hơi ở 50 ºC:92,87 (12,38 kPa)</t>
  </si>
  <si>
    <t>Dung dịch khử canxi (Decalcifiier)</t>
  </si>
  <si>
    <t>- Đạt tiêu chuẩn chất lượng ISO 13485
- Dùng để khử canxi kết hợp cố định các bệnh phẩm xương trong giải phẫu bệnh
Thành phần gồm : E.D.T.A. disodium salt , Acid buffer
Quy cách 2,5l/chai</t>
  </si>
  <si>
    <t>Lam kính nhuộm hoá mô miễn dịch</t>
  </si>
  <si>
    <t xml:space="preserve">Đạt tiêu chuẩn chất lượng ISO 13485. ≥ 72 cái/hộp
Kích thước : (25-25,5) mm x (75-75,5) mm 
Được xử lý bằng công nghệ phủ, giúp cho
các slide có độ bám dính mạnh và bề mặt ưa nước
</t>
  </si>
  <si>
    <t>72 cái/ hộp</t>
  </si>
  <si>
    <t>Microscope slides Bio-Optica positive charge</t>
  </si>
  <si>
    <t>Bộ sinh phẩm phát hiện đột biến EGFR trong ung thư phổi</t>
  </si>
  <si>
    <t>Đạt tiêu chuẩn CE-IVD. 
Mẫu bệnh phẩm: dịch tách chiết DNA từ mẫu mô sinh thiết
Phát hiện được 30 đột biến thường gặp trên gen EGFR bằng kỹ thuật lai đầu dò phân tử StripAssay. Gồm các dung dịch cho phản ứng PCR, dung dịch đệm rửa, que lai phân tử, dung dịch phát triển màu
Xét nghiệm có nội kiểm riêng cho từng mẫu bệnh phẩm</t>
  </si>
  <si>
    <t>20 test/Bộ</t>
  </si>
  <si>
    <t>RT003, Easy® EGFR</t>
  </si>
  <si>
    <t>STT 97, 100 theo Dự trù trùng nhau</t>
  </si>
  <si>
    <t>Bộ kít tách chiết DNA từ mẫu mô đúc</t>
  </si>
  <si>
    <t>Đạt tiêu chuẩn CE, IVD. Có khả năng tách chiết và tinh chế DNA từ mẫu mô cố định trong formalin vùi trong parafin (FFPE). Bộ kit bao gồm các dung dịch đệm, proteinase K, các ống thu dịch, cột thu DNA</t>
  </si>
  <si>
    <t>36 test/Bộ</t>
  </si>
  <si>
    <t>Bộ sinh phẩm phát hiện đột biến RAS ( KRAS/NRAS)</t>
  </si>
  <si>
    <t>Đạt tiêu chuẩn CE-IVD. Phát hiện được các đột biến thường gặp trên gen KRAS và NRAS trên bệnh nhân ung thư phổi, đại trực tràng, tuyến giáp...bằng kỹ thuật realtime PCR. Gồm dung dịch enzym, dung dịch khuôn cho phản ứng, mẫu chứng</t>
  </si>
  <si>
    <t>48 test/Bộ</t>
  </si>
  <si>
    <t>RT028, EasyPGX® ready Thyroid</t>
  </si>
  <si>
    <t>- Đạt tiêu chuẩn CE-IVD
- Có thể phát hiện các đột biến thứ phát thường gặp trên gen EGFR ở bệnh nhân ung thư phổi sau điều trị TKIs
- Mẫu bệnh phẩm: dịch tách chiến DNA từ mẫu mô tươi, mô đúc nến hoặc huyết tương</t>
  </si>
  <si>
    <t>24 test/Bộ</t>
  </si>
  <si>
    <t>Test nhanh phát hiện kháng thể virus HIV 1 và 2</t>
  </si>
  <si>
    <t>Bộ hóa chất nền cho xét nghiệm miễn dịch</t>
  </si>
  <si>
    <t>Bộ thuốc thử cơ chất cho phản ứng miễn dịch có chứa: Disodium 2-chloro-5-(4-methoxyspiro{1,2-dioxetane-3,2'-(5'-chloro)-tricyclo[3.3.1.13,7 ]decan}-4-yl)-1-phenylphosphate 0.48mM. 
Gồm tối thiểu 2 lọ: R4: 40ml x 1, R5: 70ml x 1</t>
  </si>
  <si>
    <t>Môi trường đông khô Brilliance UTI</t>
  </si>
  <si>
    <t>Môi trường được sử dụng để chẩn đoán nhận biết và phân biệt tất cả các vi sinh vật chính là nguyên nhân gây nên bệnh nhiễm trùng đường tiết niệu (UTI). 
Thành phần: Peptone, Chromogenic mix, tryptophane, Agar, pH: 6.8 ±0.2 ở 25°C;</t>
  </si>
  <si>
    <t>Hộp 400 gam</t>
  </si>
  <si>
    <t>Tổng số khoản: 165 khoản./.</t>
  </si>
  <si>
    <t>Hóa chất dùng cho xét nghiệm CK-MB ; dải đo: 10-2000 U/L ; phương pháp: Enzymatic immuno-inhibition (ức chế miễn dịch enzym), Bước sóng 340 (nm). Thành phần: Dung dịch đệm Imidazole (pH 6.7) 100 mmol/L; Diadenosine-pentaphosphate 0.01 mmol/L; Glucose 20 mmol/L; G6P-DH ≥ 2.8 kU/L; Creatine phosphate 30 mmol/L;N-Acetylcysteine 0.2 mmol/L; Kháng thể kháng tiểu đơn vị CK-M</t>
  </si>
  <si>
    <t>Hóa chất dùng cho xét nghiệm Creatinine ; dải đo: 5-2200 μmol/L ; phương pháp: Kinetic Jaffe, bước sóng 520nM. Thành phần: Natri hydroxide 120 mmol/L; Axit picric 2,9 mmol/L.</t>
  </si>
  <si>
    <t>Hóa chất dùng cho xét nghiệm Lactate ; dải đo: 0.22-13.32 mmol/L ; phương pháp: Enzymatic. Thành phần: Lactate oxidase ≥ 0.2 kU/L; Peroxidase ≥ 1 kU/L;  4-aminoantipyrine 0.1 mmol/L; TOOS* ≥ 0.3 mmol/L;</t>
  </si>
  <si>
    <t>Thành phần: Dung dịch Buffer A: Nước 90-100%, Methanol: 0-0.5%, dd Ammonia: 0.5-1%; Dung dịch Buffer B: Nước 90-100%, Methanol: 0-0.5%, dd Ammonia: 0-0.5%; Dung dịch Diluent: Nước 90-100%, TRITON X100: 0-0.5%, Sodium azide: 0-0.5%; Dung dịch Wash: Nước 90-100%, Ethanol: 1-10%, Methanol: 0-0.5%, Sodium azide: 0-0.5%; Cột phân tích: Polymer gel: 90-100%. Bộ ≥ 500 test</t>
  </si>
  <si>
    <t>Dung dịch chứa sodium hydroxide. Đạt tiêu chuẩn chất lượng ISO 13485.</t>
  </si>
  <si>
    <t>Hóa chất xét nghiệm định lượng NT-proBNP</t>
  </si>
  <si>
    <t>Thành phần: 
- Kháng thể (đơn dòng từ cừu) kháng NT-proBNP có biotin, phủ trên vi hạt trong đệm Bis-TRIS với chất ổn định protein (từ bò) và Tween 20. Nồng độ tối thiểu: 0,05% rắn. Chất bảo quản: natri azide.
- Chất kết hợp Anti-NT-proBNP (chuột, kháng thể đơn dòng) có đánh dấu acridinium-trong dung dịch đệm MES với chất ổn định protein (từ bò) và Tween 20. Nồng độ tối thiểu: 0,12 μg/mL. Chất bảo quản: Nipasept và sarafloxacin.</t>
  </si>
  <si>
    <t>DANH MỤC HÓA CHẤT VÀ VẬT TƯ XÉT NGHIỆM LẦN 2 NĂM 2024</t>
  </si>
  <si>
    <t>Phụ lục I</t>
  </si>
  <si>
    <r>
      <rPr>
        <sz val="9"/>
        <color rgb="FFFF0000"/>
        <rFont val="Times New Roman"/>
        <family val="1"/>
      </rPr>
      <t>Hộp 2 lọ, mỗi lọ ≥2 lít</t>
    </r>
    <r>
      <rPr>
        <sz val="9"/>
        <rFont val="Times New Roman"/>
        <family val="1"/>
      </rPr>
      <t xml:space="preserve">
Dung dịch hệ thống dùng để phát tín hiệu điện hóa cho máy phân tích xét nghiệm miễn dịch</t>
    </r>
  </si>
  <si>
    <t>Dùng để rửa bộ phát hiện của máy phân tích xét nghiệm miễn dịch</t>
  </si>
  <si>
    <t>(Kèm theo Thư mời báo giá ngày 28/3/2024 của Bệnh viện Quân y 103)</t>
  </si>
  <si>
    <t>Tên công ty:……..</t>
  </si>
  <si>
    <t>CỘNG HÒA XÃ HỘI CHỦ NGHĨA VIỆT NAM</t>
  </si>
  <si>
    <t>Địa chỉ:……</t>
  </si>
  <si>
    <t>Độc lập – Tự do – Hạnh phúc</t>
  </si>
  <si>
    <t>SĐT:…..</t>
  </si>
  <si>
    <t>Hà Nội, ngày … tháng … năm ……</t>
  </si>
  <si>
    <t>Email:……</t>
  </si>
  <si>
    <t>BẢNG BÁO GIÁ</t>
  </si>
  <si>
    <t>Kính gửi: Bệnh viện Quân y 103.</t>
  </si>
  <si>
    <t>Chúng tôi xin gửi tới Quý Bệnh viện bảng chào giá hàng hóa như sau:</t>
  </si>
  <si>
    <t>Tên thương mại sản phẩm (nếu có)</t>
  </si>
  <si>
    <t>Mô tả chi tiết, các thông số kỹ thuật của nhà sản xuất (nếu có)</t>
  </si>
  <si>
    <t>Hãng SX, Nước SX</t>
  </si>
  <si>
    <t>Quy cách</t>
  </si>
  <si>
    <t>Tiêu chuẩn chất lượng (nếu có)</t>
  </si>
  <si>
    <t>Số lượng</t>
  </si>
  <si>
    <t>Đơn giá (Có VAT)</t>
  </si>
  <si>
    <t xml:space="preserve">Thành tiền </t>
  </si>
  <si>
    <t>Giá trúng thầu tại các CSYT (nếu có)</t>
  </si>
  <si>
    <t>Tên đơn vị trúng thầu (nếu có)</t>
  </si>
  <si>
    <t>Số quyết định hoặc hợp đồng trúng thầu (nếu có)</t>
  </si>
  <si>
    <t> 1</t>
  </si>
  <si>
    <t> 2</t>
  </si>
  <si>
    <t> …</t>
  </si>
  <si>
    <t>Giá trên bao gồm …% thuế và các loại chi phí liên quan.</t>
  </si>
  <si>
    <t>Báo giá có hiệu lực trong vòng … tháng kể từ ngày ký.</t>
  </si>
  <si>
    <t>ĐẠI DIỆN HỢP PHÁP CỦA CÔNG TY</t>
  </si>
  <si>
    <t>STT (theo phụ lục thư mời báo giá)</t>
  </si>
  <si>
    <t>Tên hàng hóa (theo phụ lục thư mời báo giá)</t>
  </si>
  <si>
    <t>SĐK,  GPNK</t>
  </si>
  <si>
    <t>Dải giá trúng thầu (nếu có)</t>
  </si>
  <si>
    <t>Giá kê khai</t>
  </si>
  <si>
    <t>Tổng cộng: …. Khoản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</si>
</sst>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x14ac:knownFonts="1">
    <font>
      <sz val="11"/>
      <color theme="1"/>
      <name val="Calibri"/>
      <family val="2"/>
      <scheme val="minor"/>
    </font>
    <font>
      <sz val="11"/>
      <color theme="1"/>
      <name val="Calibri"/>
      <family val="2"/>
      <scheme val="minor"/>
    </font>
    <font>
      <b/>
      <sz val="14"/>
      <name val="Times New Roman"/>
      <family val="1"/>
    </font>
    <font>
      <i/>
      <sz val="14"/>
      <name val="Times New Roman"/>
      <family val="1"/>
    </font>
    <font>
      <sz val="11"/>
      <color theme="1"/>
      <name val="Times New Roman"/>
      <family val="1"/>
    </font>
    <font>
      <b/>
      <sz val="11"/>
      <color theme="1"/>
      <name val="Times New Roman"/>
      <family val="1"/>
    </font>
    <font>
      <sz val="12"/>
      <color theme="1"/>
      <name val="Times New Roman"/>
      <family val="1"/>
    </font>
    <font>
      <b/>
      <sz val="1"/>
      <name val="Times New Roman"/>
      <family val="1"/>
    </font>
    <font>
      <sz val="1"/>
      <color theme="1"/>
      <name val="Times New Roman"/>
      <family val="1"/>
    </font>
    <font>
      <i/>
      <sz val="1"/>
      <name val="Times New Roman"/>
      <family val="1"/>
    </font>
    <font>
      <b/>
      <sz val="1"/>
      <color theme="1"/>
      <name val="Times New Roman"/>
      <family val="1"/>
    </font>
    <font>
      <sz val="1"/>
      <name val="Times New Roman"/>
      <family val="1"/>
    </font>
    <font>
      <sz val="1"/>
      <color rgb="FF000000"/>
      <name val="Times New Roman"/>
      <family val="1"/>
    </font>
    <font>
      <sz val="10"/>
      <color theme="1"/>
      <name val="Times New Roman"/>
      <family val="1"/>
    </font>
    <font>
      <b/>
      <sz val="10"/>
      <color theme="1"/>
      <name val="Times New Roman"/>
      <family val="1"/>
    </font>
    <font>
      <b/>
      <sz val="14"/>
      <color theme="1"/>
      <name val="Times New Roman"/>
      <family val="1"/>
    </font>
    <font>
      <b/>
      <sz val="10"/>
      <name val="Times New Roman"/>
      <family val="1"/>
    </font>
    <font>
      <i/>
      <sz val="13"/>
      <color theme="1"/>
      <name val="Times New Roman"/>
      <family val="1"/>
    </font>
    <font>
      <sz val="9"/>
      <name val="Times New Roman"/>
      <family val="1"/>
    </font>
    <font>
      <sz val="9"/>
      <color theme="1"/>
      <name val="Times New Roman"/>
      <family val="1"/>
    </font>
    <font>
      <sz val="9"/>
      <color rgb="FF000000"/>
      <name val="Times New Roman"/>
      <family val="1"/>
    </font>
    <font>
      <sz val="9"/>
      <color rgb="FFFF0000"/>
      <name val="Times New Roman"/>
      <family val="1"/>
    </font>
    <font>
      <b/>
      <sz val="11"/>
      <color theme="1"/>
      <name val="Calibri Light"/>
      <family val="1"/>
      <scheme val="major"/>
    </font>
    <font>
      <sz val="11"/>
      <color theme="1"/>
      <name val="Calibri Light"/>
      <family val="1"/>
      <scheme val="major"/>
    </font>
    <font>
      <b/>
      <sz val="10"/>
      <color theme="1"/>
      <name val="Calibri Light"/>
      <family val="1"/>
      <scheme val="major"/>
    </font>
    <font>
      <sz val="10"/>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5" fillId="4" borderId="0" xfId="0" applyFont="1" applyFill="1" applyAlignment="1">
      <alignment horizontal="center" vertical="center"/>
    </xf>
    <xf numFmtId="0" fontId="5" fillId="4" borderId="0" xfId="0" applyFont="1" applyFill="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left" vertical="center" wrapText="1"/>
    </xf>
    <xf numFmtId="164" fontId="4" fillId="0" borderId="0" xfId="1" applyNumberFormat="1" applyFont="1" applyAlignment="1">
      <alignment horizontal="right" vertical="center"/>
    </xf>
    <xf numFmtId="0" fontId="7" fillId="2" borderId="0" xfId="0" applyFont="1" applyFill="1" applyAlignment="1">
      <alignment vertical="center"/>
    </xf>
    <xf numFmtId="0" fontId="8" fillId="0" borderId="0" xfId="0" applyFont="1" applyAlignment="1">
      <alignment horizontal="center" vertical="center" wrapText="1"/>
    </xf>
    <xf numFmtId="0" fontId="9" fillId="2" borderId="0" xfId="0" applyFont="1" applyFill="1" applyAlignment="1">
      <alignment horizontal="center" vertical="center"/>
    </xf>
    <xf numFmtId="0" fontId="10" fillId="4" borderId="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left" vertical="center"/>
    </xf>
    <xf numFmtId="49" fontId="7" fillId="4" borderId="2" xfId="0" applyNumberFormat="1" applyFont="1" applyFill="1" applyBorder="1" applyAlignment="1">
      <alignment horizontal="center" vertical="center" wrapText="1"/>
    </xf>
    <xf numFmtId="49" fontId="11" fillId="2" borderId="8" xfId="0" applyNumberFormat="1" applyFont="1" applyFill="1" applyBorder="1" applyAlignment="1">
      <alignment horizontal="center" vertical="center" wrapText="1"/>
    </xf>
    <xf numFmtId="49" fontId="11" fillId="2" borderId="9"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12" fillId="3" borderId="7" xfId="0" applyFont="1" applyFill="1" applyBorder="1" applyAlignment="1">
      <alignment vertical="center" wrapText="1"/>
    </xf>
    <xf numFmtId="0" fontId="8" fillId="3" borderId="7" xfId="0" applyFont="1" applyFill="1" applyBorder="1" applyAlignment="1">
      <alignment vertical="center" wrapText="1"/>
    </xf>
    <xf numFmtId="0" fontId="13" fillId="0" borderId="0" xfId="0" applyFont="1" applyAlignment="1">
      <alignment horizontal="center" vertical="center" wrapText="1"/>
    </xf>
    <xf numFmtId="0" fontId="14" fillId="4" borderId="1"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14" fillId="4" borderId="1" xfId="0" applyFont="1" applyFill="1" applyBorder="1" applyAlignment="1">
      <alignment horizontal="center" vertical="top" wrapText="1"/>
    </xf>
    <xf numFmtId="49" fontId="16" fillId="4" borderId="1" xfId="0" applyNumberFormat="1" applyFont="1" applyFill="1" applyBorder="1" applyAlignment="1">
      <alignment horizontal="center" vertical="top" wrapText="1"/>
    </xf>
    <xf numFmtId="164" fontId="16" fillId="4" borderId="1" xfId="1" applyNumberFormat="1" applyFont="1" applyFill="1" applyBorder="1" applyAlignment="1">
      <alignment horizontal="center" vertical="top" wrapText="1"/>
    </xf>
    <xf numFmtId="0" fontId="4" fillId="0" borderId="0" xfId="0" applyFont="1" applyFill="1" applyAlignment="1">
      <alignment horizontal="center" vertical="center"/>
    </xf>
    <xf numFmtId="0" fontId="9"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49" fontId="7" fillId="4" borderId="1" xfId="0" applyNumberFormat="1" applyFont="1" applyFill="1" applyBorder="1" applyAlignment="1">
      <alignment horizontal="center" vertical="top" wrapText="1"/>
    </xf>
    <xf numFmtId="0" fontId="8" fillId="0" borderId="1" xfId="0" applyFont="1" applyBorder="1" applyAlignment="1">
      <alignment horizontal="center" vertical="top"/>
    </xf>
    <xf numFmtId="49"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center" vertical="top" wrapText="1"/>
    </xf>
    <xf numFmtId="0" fontId="18" fillId="2" borderId="1" xfId="0" applyFont="1" applyFill="1" applyBorder="1" applyAlignment="1">
      <alignment horizontal="center" vertical="top" wrapText="1"/>
    </xf>
    <xf numFmtId="164" fontId="19" fillId="0" borderId="1" xfId="1" applyNumberFormat="1" applyFont="1" applyBorder="1" applyAlignment="1">
      <alignment horizontal="center" vertical="top" wrapText="1"/>
    </xf>
    <xf numFmtId="49" fontId="18" fillId="0" borderId="1" xfId="0" applyNumberFormat="1" applyFont="1" applyFill="1" applyBorder="1" applyAlignment="1">
      <alignment horizontal="center" vertical="top" wrapText="1"/>
    </xf>
    <xf numFmtId="0" fontId="19" fillId="0" borderId="1" xfId="0" applyFont="1" applyBorder="1" applyAlignment="1">
      <alignment horizontal="center" vertical="top" wrapText="1"/>
    </xf>
    <xf numFmtId="0" fontId="20" fillId="0" borderId="1" xfId="0" applyFont="1" applyBorder="1" applyAlignment="1">
      <alignment horizontal="center" vertical="top" wrapText="1"/>
    </xf>
    <xf numFmtId="0" fontId="20" fillId="3" borderId="1" xfId="0" applyFont="1" applyFill="1" applyBorder="1" applyAlignment="1">
      <alignment horizontal="center" vertical="top" wrapText="1"/>
    </xf>
    <xf numFmtId="164" fontId="20" fillId="3" borderId="1" xfId="1" applyNumberFormat="1" applyFont="1" applyFill="1" applyBorder="1" applyAlignment="1">
      <alignment horizontal="center" vertical="top" wrapText="1"/>
    </xf>
    <xf numFmtId="164" fontId="21" fillId="3" borderId="1" xfId="1" applyNumberFormat="1" applyFont="1" applyFill="1" applyBorder="1" applyAlignment="1">
      <alignment horizontal="center" vertical="top" wrapText="1"/>
    </xf>
    <xf numFmtId="0" fontId="19" fillId="3" borderId="1" xfId="0" applyFont="1" applyFill="1" applyBorder="1" applyAlignment="1">
      <alignment horizontal="center" vertical="top" wrapText="1"/>
    </xf>
    <xf numFmtId="164" fontId="19" fillId="3" borderId="1" xfId="1" applyNumberFormat="1" applyFont="1" applyFill="1" applyBorder="1" applyAlignment="1">
      <alignment horizontal="center" vertical="top" wrapText="1"/>
    </xf>
    <xf numFmtId="0" fontId="21" fillId="3" borderId="1" xfId="0" applyFont="1" applyFill="1" applyBorder="1" applyAlignment="1">
      <alignment horizontal="center" vertical="top" wrapText="1"/>
    </xf>
    <xf numFmtId="164" fontId="20" fillId="3" borderId="1" xfId="1" applyNumberFormat="1" applyFont="1" applyFill="1" applyBorder="1" applyAlignment="1">
      <alignment horizontal="center" vertical="top"/>
    </xf>
    <xf numFmtId="0" fontId="19" fillId="0" borderId="1" xfId="0" applyFont="1" applyBorder="1" applyAlignment="1">
      <alignment horizontal="center" vertical="top"/>
    </xf>
    <xf numFmtId="164" fontId="19" fillId="0" borderId="1" xfId="1" applyNumberFormat="1" applyFont="1" applyBorder="1" applyAlignment="1">
      <alignment horizontal="center" vertical="top"/>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xf numFmtId="0" fontId="21" fillId="0" borderId="1" xfId="0" applyFont="1" applyBorder="1" applyAlignment="1">
      <alignment horizontal="left" vertical="center" wrapText="1"/>
    </xf>
    <xf numFmtId="0" fontId="15" fillId="0" borderId="0" xfId="0" applyFont="1" applyFill="1" applyAlignment="1">
      <alignment horizontal="center" vertical="center" wrapText="1"/>
    </xf>
    <xf numFmtId="0" fontId="15" fillId="0" borderId="0" xfId="0" applyFont="1" applyFill="1" applyAlignment="1">
      <alignment horizontal="center" vertical="center"/>
    </xf>
    <xf numFmtId="0" fontId="2" fillId="0" borderId="0" xfId="0" applyFont="1" applyFill="1" applyAlignment="1">
      <alignment horizontal="center" vertical="center"/>
    </xf>
    <xf numFmtId="0" fontId="17" fillId="0" borderId="0" xfId="0" applyFont="1" applyFill="1" applyAlignment="1">
      <alignment horizontal="center" vertical="center" wrapText="1"/>
    </xf>
    <xf numFmtId="0" fontId="22" fillId="0" borderId="0" xfId="0" applyFont="1"/>
    <xf numFmtId="0" fontId="23" fillId="0" borderId="0" xfId="0" applyFont="1"/>
    <xf numFmtId="0" fontId="22" fillId="0" borderId="0" xfId="0" applyFont="1" applyAlignment="1">
      <alignment horizontal="center"/>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0" xfId="0" applyFont="1" applyFill="1" applyBorder="1" applyAlignment="1">
      <alignment horizontal="left" vertical="center" wrapText="1"/>
    </xf>
    <xf numFmtId="0" fontId="25" fillId="0" borderId="0" xfId="0" applyFont="1" applyBorder="1" applyAlignment="1">
      <alignment horizontal="justify" vertical="center" wrapText="1"/>
    </xf>
    <xf numFmtId="0" fontId="24" fillId="0" borderId="0" xfId="0" applyFont="1" applyBorder="1" applyAlignment="1">
      <alignment horizontal="center" vertical="center" wrapText="1"/>
    </xf>
    <xf numFmtId="0" fontId="24" fillId="0" borderId="13" xfId="0" applyFont="1" applyBorder="1" applyAlignment="1">
      <alignment horizontal="left" vertical="center" wrapText="1"/>
    </xf>
  </cellXfs>
  <cellStyles count="2">
    <cellStyle name="Comma" xfId="1" builtinId="3"/>
    <cellStyle name="Normal" xfId="0" builtinId="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1036120</xdr:colOff>
      <xdr:row>3</xdr:row>
      <xdr:rowOff>7090</xdr:rowOff>
    </xdr:from>
    <xdr:to>
      <xdr:col>4</xdr:col>
      <xdr:colOff>2459267</xdr:colOff>
      <xdr:row>3</xdr:row>
      <xdr:rowOff>7090</xdr:rowOff>
    </xdr:to>
    <xdr:cxnSp macro="">
      <xdr:nvCxnSpPr>
        <xdr:cNvPr id="2" name="Straight Connector 1">
          <a:extLst>
            <a:ext uri="{FF2B5EF4-FFF2-40B4-BE49-F238E27FC236}">
              <a16:creationId xmlns:a16="http://schemas.microsoft.com/office/drawing/2014/main" id="{B545A45F-CE29-427A-9B40-32978F443172}"/>
            </a:ext>
          </a:extLst>
        </xdr:cNvPr>
        <xdr:cNvCxnSpPr/>
      </xdr:nvCxnSpPr>
      <xdr:spPr>
        <a:xfrm>
          <a:off x="2533844" y="716538"/>
          <a:ext cx="142314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4C443-CE94-437B-AF15-F9688B2CCA7B}">
  <dimension ref="A1:N172"/>
  <sheetViews>
    <sheetView tabSelected="1" view="pageBreakPreview" topLeftCell="B1" zoomScale="145" zoomScaleNormal="100" zoomScaleSheetLayoutView="145" workbookViewId="0">
      <pane ySplit="5" topLeftCell="A93" activePane="bottomLeft" state="frozen"/>
      <selection pane="bottomLeft" activeCell="E66" sqref="E66"/>
    </sheetView>
  </sheetViews>
  <sheetFormatPr defaultRowHeight="15" x14ac:dyDescent="0.25"/>
  <cols>
    <col min="1" max="1" width="0" style="3" hidden="1" customWidth="1"/>
    <col min="2" max="2" width="5" style="3" customWidth="1"/>
    <col min="3" max="3" width="13.5703125" style="17" hidden="1" customWidth="1"/>
    <col min="4" max="4" width="17.42578125" style="4" customWidth="1"/>
    <col min="5" max="5" width="59" style="6" customWidth="1"/>
    <col min="6" max="6" width="14.85546875" style="17" hidden="1" customWidth="1"/>
    <col min="7" max="7" width="7" style="3" customWidth="1"/>
    <col min="8" max="8" width="8.42578125" style="7" customWidth="1"/>
    <col min="9" max="9" width="8.5703125" style="17" hidden="1" customWidth="1"/>
    <col min="10" max="10" width="25" style="9" hidden="1" customWidth="1"/>
    <col min="11" max="11" width="27.42578125" style="9" hidden="1" customWidth="1"/>
    <col min="12" max="12" width="24.7109375" style="9" hidden="1" customWidth="1"/>
    <col min="13" max="13" width="21.85546875" style="27" hidden="1" customWidth="1"/>
    <col min="14" max="14" width="18.140625" style="4" customWidth="1"/>
    <col min="15" max="16384" width="9.140625" style="3"/>
  </cols>
  <sheetData>
    <row r="1" spans="1:14" ht="18.75" x14ac:dyDescent="0.25">
      <c r="B1" s="61" t="s">
        <v>565</v>
      </c>
      <c r="C1" s="61"/>
      <c r="D1" s="61"/>
      <c r="E1" s="61"/>
      <c r="F1" s="61"/>
      <c r="G1" s="61"/>
      <c r="H1" s="61"/>
      <c r="I1" s="61"/>
      <c r="J1" s="8"/>
      <c r="K1" s="8"/>
    </row>
    <row r="2" spans="1:14" ht="18.75" x14ac:dyDescent="0.25">
      <c r="B2" s="59" t="s">
        <v>564</v>
      </c>
      <c r="C2" s="60"/>
      <c r="D2" s="60"/>
      <c r="E2" s="60"/>
      <c r="F2" s="60"/>
      <c r="G2" s="60"/>
      <c r="H2" s="60"/>
      <c r="I2" s="60"/>
      <c r="J2" s="8"/>
      <c r="K2" s="8"/>
    </row>
    <row r="3" spans="1:14" ht="16.5" x14ac:dyDescent="0.25">
      <c r="B3" s="62" t="s">
        <v>568</v>
      </c>
      <c r="C3" s="62"/>
      <c r="D3" s="62"/>
      <c r="E3" s="62"/>
      <c r="F3" s="62"/>
      <c r="G3" s="62"/>
      <c r="H3" s="62"/>
      <c r="I3" s="62"/>
      <c r="J3" s="8"/>
      <c r="K3" s="8"/>
    </row>
    <row r="4" spans="1:14" ht="18.75" x14ac:dyDescent="0.25">
      <c r="B4" s="34"/>
      <c r="C4" s="35"/>
      <c r="D4" s="36"/>
      <c r="E4" s="37"/>
      <c r="F4" s="35"/>
      <c r="G4" s="36"/>
      <c r="H4" s="36"/>
      <c r="I4" s="35"/>
      <c r="J4" s="10"/>
      <c r="K4" s="10"/>
    </row>
    <row r="5" spans="1:14" s="1" customFormat="1" ht="27" customHeight="1" x14ac:dyDescent="0.25">
      <c r="A5" s="1" t="s">
        <v>16</v>
      </c>
      <c r="B5" s="31" t="s">
        <v>12</v>
      </c>
      <c r="C5" s="32" t="s">
        <v>17</v>
      </c>
      <c r="D5" s="32" t="s">
        <v>18</v>
      </c>
      <c r="E5" s="32" t="s">
        <v>0</v>
      </c>
      <c r="F5" s="38" t="s">
        <v>14</v>
      </c>
      <c r="G5" s="32" t="s">
        <v>1</v>
      </c>
      <c r="H5" s="33" t="s">
        <v>19</v>
      </c>
      <c r="I5" s="38" t="s">
        <v>20</v>
      </c>
      <c r="J5" s="19" t="s">
        <v>21</v>
      </c>
      <c r="K5" s="11"/>
      <c r="L5" s="12" t="s">
        <v>22</v>
      </c>
      <c r="M5" s="28" t="s">
        <v>23</v>
      </c>
      <c r="N5" s="2"/>
    </row>
    <row r="6" spans="1:14" ht="96" x14ac:dyDescent="0.25">
      <c r="A6" s="3" t="str">
        <f t="shared" ref="A6:A13" si="0">C6&amp;"_"&amp;I6</f>
        <v>2_VSV</v>
      </c>
      <c r="B6" s="54">
        <v>1</v>
      </c>
      <c r="C6" s="41" t="s">
        <v>27</v>
      </c>
      <c r="D6" s="41" t="s">
        <v>28</v>
      </c>
      <c r="E6" s="40" t="s">
        <v>29</v>
      </c>
      <c r="F6" s="42" t="s">
        <v>30</v>
      </c>
      <c r="G6" s="42" t="s">
        <v>11</v>
      </c>
      <c r="H6" s="43">
        <v>10</v>
      </c>
      <c r="I6" s="39" t="s">
        <v>24</v>
      </c>
      <c r="J6" s="20" t="s">
        <v>31</v>
      </c>
      <c r="K6" s="13"/>
      <c r="L6" s="14" t="s">
        <v>32</v>
      </c>
      <c r="M6" s="15"/>
    </row>
    <row r="7" spans="1:14" ht="108" x14ac:dyDescent="0.25">
      <c r="A7" s="3" t="str">
        <f t="shared" si="0"/>
        <v>3_VSV</v>
      </c>
      <c r="B7" s="54">
        <v>2</v>
      </c>
      <c r="C7" s="41" t="s">
        <v>33</v>
      </c>
      <c r="D7" s="41" t="s">
        <v>34</v>
      </c>
      <c r="E7" s="40" t="s">
        <v>35</v>
      </c>
      <c r="F7" s="42" t="s">
        <v>30</v>
      </c>
      <c r="G7" s="42" t="s">
        <v>11</v>
      </c>
      <c r="H7" s="43">
        <v>20</v>
      </c>
      <c r="I7" s="39" t="s">
        <v>24</v>
      </c>
      <c r="J7" s="20" t="s">
        <v>36</v>
      </c>
      <c r="K7" s="13"/>
      <c r="L7" s="14" t="s">
        <v>32</v>
      </c>
      <c r="M7" s="15"/>
    </row>
    <row r="8" spans="1:14" ht="96" x14ac:dyDescent="0.25">
      <c r="A8" s="3" t="str">
        <f t="shared" si="0"/>
        <v>4_VSV</v>
      </c>
      <c r="B8" s="54">
        <v>3</v>
      </c>
      <c r="C8" s="41" t="s">
        <v>37</v>
      </c>
      <c r="D8" s="41" t="s">
        <v>38</v>
      </c>
      <c r="E8" s="40" t="s">
        <v>39</v>
      </c>
      <c r="F8" s="42" t="s">
        <v>30</v>
      </c>
      <c r="G8" s="42" t="s">
        <v>11</v>
      </c>
      <c r="H8" s="43">
        <v>40</v>
      </c>
      <c r="I8" s="39" t="s">
        <v>24</v>
      </c>
      <c r="J8" s="20" t="s">
        <v>40</v>
      </c>
      <c r="K8" s="13"/>
      <c r="L8" s="14" t="s">
        <v>32</v>
      </c>
      <c r="M8" s="15"/>
    </row>
    <row r="9" spans="1:14" ht="36" x14ac:dyDescent="0.25">
      <c r="A9" s="3" t="str">
        <f t="shared" si="0"/>
        <v>6_VSV</v>
      </c>
      <c r="B9" s="54">
        <v>4</v>
      </c>
      <c r="C9" s="41" t="s">
        <v>41</v>
      </c>
      <c r="D9" s="44" t="s">
        <v>550</v>
      </c>
      <c r="E9" s="40" t="s">
        <v>43</v>
      </c>
      <c r="F9" s="41" t="s">
        <v>30</v>
      </c>
      <c r="G9" s="41" t="s">
        <v>2</v>
      </c>
      <c r="H9" s="43">
        <v>4600</v>
      </c>
      <c r="I9" s="39" t="s">
        <v>24</v>
      </c>
      <c r="J9" s="20" t="s">
        <v>42</v>
      </c>
      <c r="K9" s="13"/>
      <c r="L9" s="14" t="e">
        <v>#N/A</v>
      </c>
      <c r="M9" s="15"/>
    </row>
    <row r="10" spans="1:14" ht="36" x14ac:dyDescent="0.25">
      <c r="A10" s="3" t="str">
        <f t="shared" si="0"/>
        <v>7_VSV</v>
      </c>
      <c r="B10" s="54">
        <v>5</v>
      </c>
      <c r="C10" s="41" t="s">
        <v>44</v>
      </c>
      <c r="D10" s="41" t="s">
        <v>6</v>
      </c>
      <c r="E10" s="40" t="s">
        <v>45</v>
      </c>
      <c r="F10" s="42" t="s">
        <v>46</v>
      </c>
      <c r="G10" s="42" t="s">
        <v>4</v>
      </c>
      <c r="H10" s="43">
        <v>1600</v>
      </c>
      <c r="I10" s="39" t="s">
        <v>24</v>
      </c>
      <c r="J10" s="20" t="s">
        <v>47</v>
      </c>
      <c r="K10" s="13" t="s">
        <v>25</v>
      </c>
      <c r="L10" s="14" t="s">
        <v>26</v>
      </c>
      <c r="M10" s="15"/>
    </row>
    <row r="11" spans="1:14" ht="24" x14ac:dyDescent="0.25">
      <c r="A11" s="3" t="str">
        <f t="shared" si="0"/>
        <v>8_VSV</v>
      </c>
      <c r="B11" s="54">
        <v>6</v>
      </c>
      <c r="C11" s="41" t="s">
        <v>48</v>
      </c>
      <c r="D11" s="41" t="s">
        <v>7</v>
      </c>
      <c r="E11" s="40" t="s">
        <v>49</v>
      </c>
      <c r="F11" s="42" t="s">
        <v>46</v>
      </c>
      <c r="G11" s="42" t="s">
        <v>4</v>
      </c>
      <c r="H11" s="43">
        <v>1900</v>
      </c>
      <c r="I11" s="39" t="s">
        <v>24</v>
      </c>
      <c r="J11" s="20" t="s">
        <v>50</v>
      </c>
      <c r="K11" s="13" t="s">
        <v>25</v>
      </c>
      <c r="L11" s="14" t="s">
        <v>26</v>
      </c>
      <c r="M11" s="15"/>
    </row>
    <row r="12" spans="1:14" ht="60" x14ac:dyDescent="0.25">
      <c r="A12" s="3" t="str">
        <f t="shared" si="0"/>
        <v>9_VSV</v>
      </c>
      <c r="B12" s="54">
        <v>7</v>
      </c>
      <c r="C12" s="41" t="s">
        <v>51</v>
      </c>
      <c r="D12" s="41" t="s">
        <v>8</v>
      </c>
      <c r="E12" s="40" t="s">
        <v>9</v>
      </c>
      <c r="F12" s="42" t="s">
        <v>52</v>
      </c>
      <c r="G12" s="42" t="s">
        <v>53</v>
      </c>
      <c r="H12" s="43">
        <f>720-320</f>
        <v>400</v>
      </c>
      <c r="I12" s="39" t="s">
        <v>24</v>
      </c>
      <c r="J12" s="20" t="s">
        <v>54</v>
      </c>
      <c r="K12" s="13" t="s">
        <v>55</v>
      </c>
      <c r="L12" s="14" t="s">
        <v>26</v>
      </c>
      <c r="M12" s="15"/>
    </row>
    <row r="13" spans="1:14" ht="84" x14ac:dyDescent="0.25">
      <c r="A13" s="3" t="str">
        <f t="shared" si="0"/>
        <v>10_VSV</v>
      </c>
      <c r="B13" s="54">
        <v>8</v>
      </c>
      <c r="C13" s="41" t="s">
        <v>56</v>
      </c>
      <c r="D13" s="41" t="s">
        <v>10</v>
      </c>
      <c r="E13" s="40" t="s">
        <v>57</v>
      </c>
      <c r="F13" s="42" t="s">
        <v>3</v>
      </c>
      <c r="G13" s="42" t="s">
        <v>5</v>
      </c>
      <c r="H13" s="43">
        <v>7</v>
      </c>
      <c r="I13" s="39" t="s">
        <v>24</v>
      </c>
      <c r="J13" s="20" t="s">
        <v>13</v>
      </c>
      <c r="K13" s="13" t="s">
        <v>25</v>
      </c>
      <c r="L13" s="14" t="s">
        <v>26</v>
      </c>
      <c r="M13" s="15"/>
    </row>
    <row r="14" spans="1:14" ht="48" x14ac:dyDescent="0.25">
      <c r="B14" s="54">
        <v>9</v>
      </c>
      <c r="C14" s="41"/>
      <c r="D14" s="41" t="s">
        <v>553</v>
      </c>
      <c r="E14" s="40" t="s">
        <v>554</v>
      </c>
      <c r="F14" s="42" t="s">
        <v>555</v>
      </c>
      <c r="G14" s="42" t="s">
        <v>58</v>
      </c>
      <c r="H14" s="43">
        <v>1600</v>
      </c>
      <c r="I14" s="39" t="s">
        <v>24</v>
      </c>
      <c r="J14" s="20"/>
      <c r="K14" s="13"/>
      <c r="L14" s="14"/>
      <c r="M14" s="15"/>
    </row>
    <row r="15" spans="1:14" ht="48" x14ac:dyDescent="0.25">
      <c r="A15" s="3" t="str">
        <f t="shared" ref="A15:A46" si="1">C15&amp;"_"&amp;I15</f>
        <v>13_VSV</v>
      </c>
      <c r="B15" s="54">
        <v>10</v>
      </c>
      <c r="C15" s="41" t="s">
        <v>59</v>
      </c>
      <c r="D15" s="41" t="s">
        <v>60</v>
      </c>
      <c r="E15" s="40" t="s">
        <v>61</v>
      </c>
      <c r="F15" s="42" t="s">
        <v>62</v>
      </c>
      <c r="G15" s="42" t="s">
        <v>58</v>
      </c>
      <c r="H15" s="43">
        <v>2500</v>
      </c>
      <c r="I15" s="39" t="s">
        <v>24</v>
      </c>
      <c r="J15" s="20" t="s">
        <v>60</v>
      </c>
      <c r="K15" s="13"/>
      <c r="L15" s="14" t="s">
        <v>63</v>
      </c>
      <c r="M15" s="15"/>
    </row>
    <row r="16" spans="1:14" ht="48" x14ac:dyDescent="0.25">
      <c r="A16" s="3" t="str">
        <f t="shared" si="1"/>
        <v>14_VSV</v>
      </c>
      <c r="B16" s="54">
        <v>11</v>
      </c>
      <c r="C16" s="41" t="s">
        <v>64</v>
      </c>
      <c r="D16" s="41" t="s">
        <v>65</v>
      </c>
      <c r="E16" s="40" t="s">
        <v>66</v>
      </c>
      <c r="F16" s="42" t="s">
        <v>62</v>
      </c>
      <c r="G16" s="42" t="s">
        <v>58</v>
      </c>
      <c r="H16" s="43">
        <v>2000</v>
      </c>
      <c r="I16" s="39" t="s">
        <v>24</v>
      </c>
      <c r="J16" s="20" t="s">
        <v>65</v>
      </c>
      <c r="K16" s="13"/>
      <c r="L16" s="14" t="e">
        <v>#N/A</v>
      </c>
      <c r="M16" s="15"/>
    </row>
    <row r="17" spans="1:14" ht="24" x14ac:dyDescent="0.25">
      <c r="A17" s="3" t="str">
        <f t="shared" si="1"/>
        <v>15_VSV</v>
      </c>
      <c r="B17" s="54">
        <v>12</v>
      </c>
      <c r="C17" s="41" t="s">
        <v>67</v>
      </c>
      <c r="D17" s="41" t="s">
        <v>68</v>
      </c>
      <c r="E17" s="40" t="s">
        <v>69</v>
      </c>
      <c r="F17" s="42" t="s">
        <v>70</v>
      </c>
      <c r="G17" s="42" t="s">
        <v>71</v>
      </c>
      <c r="H17" s="43">
        <v>6000</v>
      </c>
      <c r="I17" s="39" t="s">
        <v>24</v>
      </c>
      <c r="J17" s="21" t="s">
        <v>68</v>
      </c>
      <c r="K17" s="13" t="s">
        <v>72</v>
      </c>
      <c r="L17" s="14" t="s">
        <v>73</v>
      </c>
      <c r="M17" s="15"/>
    </row>
    <row r="18" spans="1:14" s="5" customFormat="1" ht="84" x14ac:dyDescent="0.25">
      <c r="A18" s="3" t="str">
        <f t="shared" si="1"/>
        <v>1_KST</v>
      </c>
      <c r="B18" s="54">
        <v>13</v>
      </c>
      <c r="C18" s="45">
        <v>1</v>
      </c>
      <c r="D18" s="45" t="s">
        <v>74</v>
      </c>
      <c r="E18" s="56" t="s">
        <v>75</v>
      </c>
      <c r="F18" s="46" t="s">
        <v>76</v>
      </c>
      <c r="G18" s="45" t="s">
        <v>5</v>
      </c>
      <c r="H18" s="43">
        <v>10</v>
      </c>
      <c r="I18" s="39" t="s">
        <v>77</v>
      </c>
      <c r="J18" s="22" t="s">
        <v>78</v>
      </c>
      <c r="K18" s="13"/>
      <c r="L18" s="14" t="s">
        <v>26</v>
      </c>
      <c r="M18" s="15"/>
      <c r="N18" s="4"/>
    </row>
    <row r="19" spans="1:14" s="5" customFormat="1" ht="72" x14ac:dyDescent="0.25">
      <c r="A19" s="3" t="str">
        <f t="shared" si="1"/>
        <v>2_KST</v>
      </c>
      <c r="B19" s="54">
        <v>14</v>
      </c>
      <c r="C19" s="45">
        <v>2</v>
      </c>
      <c r="D19" s="45" t="s">
        <v>79</v>
      </c>
      <c r="E19" s="56" t="s">
        <v>80</v>
      </c>
      <c r="F19" s="46" t="s">
        <v>76</v>
      </c>
      <c r="G19" s="45" t="s">
        <v>5</v>
      </c>
      <c r="H19" s="43">
        <v>2</v>
      </c>
      <c r="I19" s="39" t="s">
        <v>77</v>
      </c>
      <c r="J19" s="22" t="s">
        <v>81</v>
      </c>
      <c r="K19" s="13"/>
      <c r="L19" s="14" t="s">
        <v>26</v>
      </c>
      <c r="M19" s="15"/>
      <c r="N19" s="4"/>
    </row>
    <row r="20" spans="1:14" s="5" customFormat="1" ht="72" x14ac:dyDescent="0.25">
      <c r="A20" s="3" t="str">
        <f t="shared" si="1"/>
        <v>3_KST</v>
      </c>
      <c r="B20" s="54">
        <v>15</v>
      </c>
      <c r="C20" s="45">
        <v>3</v>
      </c>
      <c r="D20" s="45" t="s">
        <v>82</v>
      </c>
      <c r="E20" s="56" t="s">
        <v>83</v>
      </c>
      <c r="F20" s="46" t="s">
        <v>76</v>
      </c>
      <c r="G20" s="45" t="s">
        <v>5</v>
      </c>
      <c r="H20" s="43">
        <v>2</v>
      </c>
      <c r="I20" s="39" t="s">
        <v>77</v>
      </c>
      <c r="J20" s="22" t="s">
        <v>84</v>
      </c>
      <c r="K20" s="13"/>
      <c r="L20" s="14" t="s">
        <v>26</v>
      </c>
      <c r="M20" s="15"/>
      <c r="N20" s="4"/>
    </row>
    <row r="21" spans="1:14" s="5" customFormat="1" ht="72" x14ac:dyDescent="0.25">
      <c r="A21" s="3" t="str">
        <f t="shared" si="1"/>
        <v>4_KST</v>
      </c>
      <c r="B21" s="54">
        <v>16</v>
      </c>
      <c r="C21" s="45">
        <v>4</v>
      </c>
      <c r="D21" s="45" t="s">
        <v>85</v>
      </c>
      <c r="E21" s="56" t="s">
        <v>86</v>
      </c>
      <c r="F21" s="46" t="s">
        <v>76</v>
      </c>
      <c r="G21" s="45" t="s">
        <v>5</v>
      </c>
      <c r="H21" s="43">
        <v>1</v>
      </c>
      <c r="I21" s="39" t="s">
        <v>77</v>
      </c>
      <c r="J21" s="22" t="s">
        <v>87</v>
      </c>
      <c r="K21" s="13"/>
      <c r="L21" s="14" t="s">
        <v>26</v>
      </c>
      <c r="M21" s="15"/>
      <c r="N21" s="4"/>
    </row>
    <row r="22" spans="1:14" s="5" customFormat="1" ht="60" x14ac:dyDescent="0.25">
      <c r="A22" s="3" t="str">
        <f t="shared" si="1"/>
        <v>5_KST</v>
      </c>
      <c r="B22" s="54">
        <v>17</v>
      </c>
      <c r="C22" s="45">
        <v>5</v>
      </c>
      <c r="D22" s="45" t="s">
        <v>88</v>
      </c>
      <c r="E22" s="56" t="s">
        <v>89</v>
      </c>
      <c r="F22" s="46" t="s">
        <v>90</v>
      </c>
      <c r="G22" s="45" t="s">
        <v>11</v>
      </c>
      <c r="H22" s="43">
        <v>5</v>
      </c>
      <c r="I22" s="39" t="s">
        <v>77</v>
      </c>
      <c r="J22" s="22" t="s">
        <v>91</v>
      </c>
      <c r="K22" s="13"/>
      <c r="L22" s="14" t="s">
        <v>26</v>
      </c>
      <c r="M22" s="15"/>
      <c r="N22" s="4"/>
    </row>
    <row r="23" spans="1:14" ht="132" x14ac:dyDescent="0.25">
      <c r="A23" s="3" t="str">
        <f t="shared" si="1"/>
        <v>1_SH</v>
      </c>
      <c r="B23" s="54">
        <v>18</v>
      </c>
      <c r="C23" s="45">
        <v>1</v>
      </c>
      <c r="D23" s="47" t="s">
        <v>92</v>
      </c>
      <c r="E23" s="56" t="s">
        <v>93</v>
      </c>
      <c r="F23" s="47" t="s">
        <v>94</v>
      </c>
      <c r="G23" s="47" t="s">
        <v>11</v>
      </c>
      <c r="H23" s="48">
        <v>200</v>
      </c>
      <c r="I23" s="39" t="s">
        <v>95</v>
      </c>
      <c r="J23" s="23" t="s">
        <v>96</v>
      </c>
      <c r="K23" s="13" t="s">
        <v>97</v>
      </c>
      <c r="L23" s="14" t="s">
        <v>26</v>
      </c>
      <c r="M23" s="15"/>
    </row>
    <row r="24" spans="1:14" ht="72" x14ac:dyDescent="0.25">
      <c r="A24" s="3" t="str">
        <f t="shared" si="1"/>
        <v>2_SH</v>
      </c>
      <c r="B24" s="54">
        <v>19</v>
      </c>
      <c r="C24" s="45">
        <v>2</v>
      </c>
      <c r="D24" s="47" t="s">
        <v>98</v>
      </c>
      <c r="E24" s="56" t="s">
        <v>557</v>
      </c>
      <c r="F24" s="47" t="s">
        <v>99</v>
      </c>
      <c r="G24" s="47" t="s">
        <v>11</v>
      </c>
      <c r="H24" s="48">
        <v>30</v>
      </c>
      <c r="I24" s="39" t="s">
        <v>95</v>
      </c>
      <c r="J24" s="23" t="s">
        <v>100</v>
      </c>
      <c r="K24" s="13" t="s">
        <v>97</v>
      </c>
      <c r="L24" s="14" t="s">
        <v>26</v>
      </c>
      <c r="M24" s="15"/>
    </row>
    <row r="25" spans="1:14" x14ac:dyDescent="0.25">
      <c r="A25" s="3" t="str">
        <f t="shared" si="1"/>
        <v>3_SH</v>
      </c>
      <c r="B25" s="54">
        <v>20</v>
      </c>
      <c r="C25" s="45">
        <v>3</v>
      </c>
      <c r="D25" s="47" t="s">
        <v>101</v>
      </c>
      <c r="E25" s="56" t="s">
        <v>102</v>
      </c>
      <c r="F25" s="47" t="s">
        <v>103</v>
      </c>
      <c r="G25" s="47" t="s">
        <v>11</v>
      </c>
      <c r="H25" s="49">
        <v>5</v>
      </c>
      <c r="I25" s="39" t="s">
        <v>95</v>
      </c>
      <c r="J25" s="23" t="s">
        <v>104</v>
      </c>
      <c r="K25" s="13" t="s">
        <v>97</v>
      </c>
      <c r="L25" s="14" t="s">
        <v>26</v>
      </c>
      <c r="M25" s="15"/>
    </row>
    <row r="26" spans="1:14" ht="24" x14ac:dyDescent="0.25">
      <c r="A26" s="3" t="str">
        <f t="shared" si="1"/>
        <v>4_SH</v>
      </c>
      <c r="B26" s="54">
        <v>21</v>
      </c>
      <c r="C26" s="45">
        <v>4</v>
      </c>
      <c r="D26" s="47" t="s">
        <v>105</v>
      </c>
      <c r="E26" s="56" t="s">
        <v>106</v>
      </c>
      <c r="F26" s="47" t="s">
        <v>107</v>
      </c>
      <c r="G26" s="47" t="s">
        <v>11</v>
      </c>
      <c r="H26" s="48">
        <v>3</v>
      </c>
      <c r="I26" s="39" t="s">
        <v>95</v>
      </c>
      <c r="J26" s="23" t="s">
        <v>108</v>
      </c>
      <c r="K26" s="13" t="s">
        <v>97</v>
      </c>
      <c r="L26" s="14" t="s">
        <v>26</v>
      </c>
      <c r="M26" s="15"/>
    </row>
    <row r="27" spans="1:14" ht="36" x14ac:dyDescent="0.25">
      <c r="A27" s="3" t="str">
        <f t="shared" si="1"/>
        <v>5_SH</v>
      </c>
      <c r="B27" s="54">
        <v>22</v>
      </c>
      <c r="C27" s="45">
        <v>5</v>
      </c>
      <c r="D27" s="47" t="s">
        <v>109</v>
      </c>
      <c r="E27" s="56" t="s">
        <v>558</v>
      </c>
      <c r="F27" s="47" t="s">
        <v>110</v>
      </c>
      <c r="G27" s="47" t="s">
        <v>11</v>
      </c>
      <c r="H27" s="49">
        <v>20</v>
      </c>
      <c r="I27" s="39" t="s">
        <v>95</v>
      </c>
      <c r="J27" s="23" t="s">
        <v>111</v>
      </c>
      <c r="K27" s="13"/>
      <c r="L27" s="14" t="s">
        <v>26</v>
      </c>
      <c r="M27" s="15"/>
    </row>
    <row r="28" spans="1:14" ht="36" x14ac:dyDescent="0.25">
      <c r="A28" s="3" t="str">
        <f t="shared" si="1"/>
        <v>6_SH</v>
      </c>
      <c r="B28" s="54">
        <v>23</v>
      </c>
      <c r="C28" s="45">
        <v>6</v>
      </c>
      <c r="D28" s="47" t="s">
        <v>112</v>
      </c>
      <c r="E28" s="56" t="s">
        <v>559</v>
      </c>
      <c r="F28" s="47" t="s">
        <v>113</v>
      </c>
      <c r="G28" s="47" t="s">
        <v>11</v>
      </c>
      <c r="H28" s="48">
        <v>1</v>
      </c>
      <c r="I28" s="39" t="s">
        <v>95</v>
      </c>
      <c r="J28" s="23" t="s">
        <v>114</v>
      </c>
      <c r="K28" s="13"/>
      <c r="L28" s="14" t="s">
        <v>115</v>
      </c>
      <c r="M28" s="15"/>
    </row>
    <row r="29" spans="1:14" ht="72" x14ac:dyDescent="0.25">
      <c r="A29" s="3" t="str">
        <f t="shared" si="1"/>
        <v>7_SH</v>
      </c>
      <c r="B29" s="54">
        <v>24</v>
      </c>
      <c r="C29" s="45">
        <v>7</v>
      </c>
      <c r="D29" s="47" t="s">
        <v>116</v>
      </c>
      <c r="E29" s="56" t="s">
        <v>560</v>
      </c>
      <c r="F29" s="47" t="s">
        <v>117</v>
      </c>
      <c r="G29" s="47" t="s">
        <v>5</v>
      </c>
      <c r="H29" s="48">
        <v>6</v>
      </c>
      <c r="I29" s="39" t="s">
        <v>95</v>
      </c>
      <c r="J29" s="23" t="s">
        <v>118</v>
      </c>
      <c r="K29" s="13"/>
      <c r="L29" s="14" t="s">
        <v>63</v>
      </c>
      <c r="M29" s="15"/>
    </row>
    <row r="30" spans="1:14" ht="60" x14ac:dyDescent="0.25">
      <c r="A30" s="3" t="str">
        <f t="shared" si="1"/>
        <v>8_SH</v>
      </c>
      <c r="B30" s="54">
        <v>25</v>
      </c>
      <c r="C30" s="45">
        <v>8</v>
      </c>
      <c r="D30" s="47" t="s">
        <v>119</v>
      </c>
      <c r="E30" s="57" t="s">
        <v>120</v>
      </c>
      <c r="F30" s="47" t="s">
        <v>121</v>
      </c>
      <c r="G30" s="47" t="s">
        <v>11</v>
      </c>
      <c r="H30" s="48">
        <v>1</v>
      </c>
      <c r="I30" s="39" t="s">
        <v>95</v>
      </c>
      <c r="J30" s="23" t="s">
        <v>122</v>
      </c>
      <c r="K30" s="13"/>
      <c r="L30" s="14" t="s">
        <v>26</v>
      </c>
      <c r="M30" s="15"/>
    </row>
    <row r="31" spans="1:14" s="4" customFormat="1" ht="60" x14ac:dyDescent="0.25">
      <c r="A31" s="3" t="str">
        <f t="shared" si="1"/>
        <v>9_SH</v>
      </c>
      <c r="B31" s="54">
        <v>26</v>
      </c>
      <c r="C31" s="45">
        <v>9</v>
      </c>
      <c r="D31" s="50" t="s">
        <v>123</v>
      </c>
      <c r="E31" s="57" t="s">
        <v>124</v>
      </c>
      <c r="F31" s="50" t="s">
        <v>125</v>
      </c>
      <c r="G31" s="50" t="s">
        <v>11</v>
      </c>
      <c r="H31" s="51">
        <v>1</v>
      </c>
      <c r="I31" s="39" t="s">
        <v>95</v>
      </c>
      <c r="J31" s="23" t="s">
        <v>126</v>
      </c>
      <c r="K31" s="13" t="s">
        <v>97</v>
      </c>
      <c r="L31" s="14" t="s">
        <v>32</v>
      </c>
      <c r="M31" s="15"/>
    </row>
    <row r="32" spans="1:14" s="4" customFormat="1" ht="132" x14ac:dyDescent="0.25">
      <c r="A32" s="3" t="str">
        <f t="shared" si="1"/>
        <v>10_SH</v>
      </c>
      <c r="B32" s="54">
        <v>27</v>
      </c>
      <c r="C32" s="45">
        <v>10</v>
      </c>
      <c r="D32" s="50" t="s">
        <v>127</v>
      </c>
      <c r="E32" s="57" t="s">
        <v>128</v>
      </c>
      <c r="F32" s="50" t="s">
        <v>129</v>
      </c>
      <c r="G32" s="50" t="s">
        <v>11</v>
      </c>
      <c r="H32" s="51">
        <v>3</v>
      </c>
      <c r="I32" s="39" t="s">
        <v>95</v>
      </c>
      <c r="J32" s="23" t="s">
        <v>130</v>
      </c>
      <c r="K32" s="13" t="s">
        <v>97</v>
      </c>
      <c r="L32" s="14" t="s">
        <v>32</v>
      </c>
      <c r="M32" s="15"/>
    </row>
    <row r="33" spans="1:13" s="4" customFormat="1" ht="36" x14ac:dyDescent="0.25">
      <c r="A33" s="3" t="str">
        <f t="shared" si="1"/>
        <v>11_SH</v>
      </c>
      <c r="B33" s="54">
        <v>28</v>
      </c>
      <c r="C33" s="45">
        <v>11</v>
      </c>
      <c r="D33" s="50" t="s">
        <v>131</v>
      </c>
      <c r="E33" s="58" t="s">
        <v>567</v>
      </c>
      <c r="F33" s="50" t="s">
        <v>132</v>
      </c>
      <c r="G33" s="50" t="s">
        <v>11</v>
      </c>
      <c r="H33" s="51">
        <v>8</v>
      </c>
      <c r="I33" s="39" t="s">
        <v>95</v>
      </c>
      <c r="J33" s="23" t="s">
        <v>133</v>
      </c>
      <c r="K33" s="13"/>
      <c r="L33" s="14" t="s">
        <v>32</v>
      </c>
      <c r="M33" s="15"/>
    </row>
    <row r="34" spans="1:13" s="4" customFormat="1" ht="60" x14ac:dyDescent="0.25">
      <c r="A34" s="3" t="str">
        <f t="shared" si="1"/>
        <v>12_SH</v>
      </c>
      <c r="B34" s="54">
        <v>29</v>
      </c>
      <c r="C34" s="45">
        <v>12</v>
      </c>
      <c r="D34" s="50" t="s">
        <v>134</v>
      </c>
      <c r="E34" s="57" t="s">
        <v>135</v>
      </c>
      <c r="F34" s="50" t="s">
        <v>136</v>
      </c>
      <c r="G34" s="50" t="s">
        <v>11</v>
      </c>
      <c r="H34" s="51">
        <v>7</v>
      </c>
      <c r="I34" s="39" t="s">
        <v>95</v>
      </c>
      <c r="J34" s="23" t="s">
        <v>137</v>
      </c>
      <c r="K34" s="13"/>
      <c r="L34" s="14" t="s">
        <v>32</v>
      </c>
      <c r="M34" s="15"/>
    </row>
    <row r="35" spans="1:13" s="4" customFormat="1" ht="36" x14ac:dyDescent="0.25">
      <c r="A35" s="3" t="str">
        <f t="shared" si="1"/>
        <v>13_SH</v>
      </c>
      <c r="B35" s="54">
        <v>30</v>
      </c>
      <c r="C35" s="45">
        <v>13</v>
      </c>
      <c r="D35" s="50" t="s">
        <v>138</v>
      </c>
      <c r="E35" s="57" t="s">
        <v>566</v>
      </c>
      <c r="F35" s="50" t="s">
        <v>132</v>
      </c>
      <c r="G35" s="50" t="s">
        <v>11</v>
      </c>
      <c r="H35" s="49">
        <v>30</v>
      </c>
      <c r="I35" s="39" t="s">
        <v>95</v>
      </c>
      <c r="J35" s="23" t="s">
        <v>139</v>
      </c>
      <c r="K35" s="13" t="s">
        <v>97</v>
      </c>
      <c r="L35" s="14" t="s">
        <v>32</v>
      </c>
      <c r="M35" s="15"/>
    </row>
    <row r="36" spans="1:13" s="4" customFormat="1" ht="36" x14ac:dyDescent="0.25">
      <c r="A36" s="3" t="str">
        <f t="shared" si="1"/>
        <v>14_SH</v>
      </c>
      <c r="B36" s="54">
        <v>31</v>
      </c>
      <c r="C36" s="45">
        <v>14</v>
      </c>
      <c r="D36" s="50" t="s">
        <v>140</v>
      </c>
      <c r="E36" s="57" t="s">
        <v>141</v>
      </c>
      <c r="F36" s="50" t="s">
        <v>142</v>
      </c>
      <c r="G36" s="50" t="s">
        <v>11</v>
      </c>
      <c r="H36" s="51">
        <v>2</v>
      </c>
      <c r="I36" s="39" t="s">
        <v>95</v>
      </c>
      <c r="J36" s="23"/>
      <c r="K36" s="13"/>
      <c r="L36" s="14" t="s">
        <v>26</v>
      </c>
      <c r="M36" s="29" t="s">
        <v>143</v>
      </c>
    </row>
    <row r="37" spans="1:13" s="4" customFormat="1" ht="132" x14ac:dyDescent="0.25">
      <c r="A37" s="3" t="str">
        <f t="shared" si="1"/>
        <v>15_SH</v>
      </c>
      <c r="B37" s="54">
        <v>32</v>
      </c>
      <c r="C37" s="45">
        <v>15</v>
      </c>
      <c r="D37" s="50" t="s">
        <v>144</v>
      </c>
      <c r="E37" s="57" t="s">
        <v>145</v>
      </c>
      <c r="F37" s="50" t="s">
        <v>129</v>
      </c>
      <c r="G37" s="50" t="s">
        <v>11</v>
      </c>
      <c r="H37" s="51">
        <v>65</v>
      </c>
      <c r="I37" s="39" t="s">
        <v>95</v>
      </c>
      <c r="J37" s="23" t="s">
        <v>146</v>
      </c>
      <c r="K37" s="13" t="s">
        <v>97</v>
      </c>
      <c r="L37" s="14" t="s">
        <v>32</v>
      </c>
      <c r="M37" s="15"/>
    </row>
    <row r="38" spans="1:13" s="4" customFormat="1" ht="48" x14ac:dyDescent="0.25">
      <c r="A38" s="3" t="str">
        <f t="shared" si="1"/>
        <v>16_SH</v>
      </c>
      <c r="B38" s="54">
        <v>33</v>
      </c>
      <c r="C38" s="45">
        <v>16</v>
      </c>
      <c r="D38" s="47" t="s">
        <v>147</v>
      </c>
      <c r="E38" s="57" t="s">
        <v>148</v>
      </c>
      <c r="F38" s="47" t="s">
        <v>149</v>
      </c>
      <c r="G38" s="47" t="s">
        <v>11</v>
      </c>
      <c r="H38" s="51">
        <v>3</v>
      </c>
      <c r="I38" s="39" t="s">
        <v>95</v>
      </c>
      <c r="J38" s="23" t="s">
        <v>150</v>
      </c>
      <c r="K38" s="13" t="s">
        <v>97</v>
      </c>
      <c r="L38" s="14" t="s">
        <v>26</v>
      </c>
      <c r="M38" s="15"/>
    </row>
    <row r="39" spans="1:13" s="4" customFormat="1" ht="96" x14ac:dyDescent="0.25">
      <c r="A39" s="3" t="str">
        <f t="shared" si="1"/>
        <v>17_SH</v>
      </c>
      <c r="B39" s="54">
        <v>34</v>
      </c>
      <c r="C39" s="45">
        <v>17</v>
      </c>
      <c r="D39" s="47" t="s">
        <v>151</v>
      </c>
      <c r="E39" s="57" t="s">
        <v>152</v>
      </c>
      <c r="F39" s="47" t="s">
        <v>153</v>
      </c>
      <c r="G39" s="47" t="s">
        <v>11</v>
      </c>
      <c r="H39" s="49">
        <v>30</v>
      </c>
      <c r="I39" s="39" t="s">
        <v>95</v>
      </c>
      <c r="J39" s="23" t="s">
        <v>154</v>
      </c>
      <c r="K39" s="13" t="s">
        <v>97</v>
      </c>
      <c r="L39" s="14" t="s">
        <v>26</v>
      </c>
      <c r="M39" s="15"/>
    </row>
    <row r="40" spans="1:13" s="4" customFormat="1" ht="24" x14ac:dyDescent="0.25">
      <c r="A40" s="3" t="str">
        <f t="shared" si="1"/>
        <v>18_SH</v>
      </c>
      <c r="B40" s="54">
        <v>35</v>
      </c>
      <c r="C40" s="45">
        <v>18</v>
      </c>
      <c r="D40" s="47" t="s">
        <v>155</v>
      </c>
      <c r="E40" s="57" t="s">
        <v>156</v>
      </c>
      <c r="F40" s="47" t="s">
        <v>157</v>
      </c>
      <c r="G40" s="47" t="s">
        <v>158</v>
      </c>
      <c r="H40" s="51">
        <v>2</v>
      </c>
      <c r="I40" s="39" t="s">
        <v>95</v>
      </c>
      <c r="J40" s="23" t="s">
        <v>159</v>
      </c>
      <c r="K40" s="13" t="s">
        <v>97</v>
      </c>
      <c r="L40" s="14" t="s">
        <v>26</v>
      </c>
      <c r="M40" s="15"/>
    </row>
    <row r="41" spans="1:13" s="4" customFormat="1" ht="84" x14ac:dyDescent="0.25">
      <c r="A41" s="3" t="str">
        <f t="shared" si="1"/>
        <v>19_SH</v>
      </c>
      <c r="B41" s="54">
        <v>36</v>
      </c>
      <c r="C41" s="45">
        <v>19</v>
      </c>
      <c r="D41" s="52" t="s">
        <v>562</v>
      </c>
      <c r="E41" s="57" t="s">
        <v>563</v>
      </c>
      <c r="F41" s="47" t="s">
        <v>153</v>
      </c>
      <c r="G41" s="47" t="s">
        <v>11</v>
      </c>
      <c r="H41" s="49">
        <v>30</v>
      </c>
      <c r="I41" s="39" t="s">
        <v>95</v>
      </c>
      <c r="J41" s="23" t="s">
        <v>160</v>
      </c>
      <c r="K41" s="13"/>
      <c r="L41" s="14" t="s">
        <v>161</v>
      </c>
      <c r="M41" s="15"/>
    </row>
    <row r="42" spans="1:13" s="4" customFormat="1" ht="36" x14ac:dyDescent="0.25">
      <c r="A42" s="3" t="str">
        <f t="shared" si="1"/>
        <v>20_SH</v>
      </c>
      <c r="B42" s="54">
        <v>37</v>
      </c>
      <c r="C42" s="45">
        <v>20</v>
      </c>
      <c r="D42" s="47" t="s">
        <v>162</v>
      </c>
      <c r="E42" s="57" t="s">
        <v>163</v>
      </c>
      <c r="F42" s="47" t="s">
        <v>164</v>
      </c>
      <c r="G42" s="47" t="s">
        <v>11</v>
      </c>
      <c r="H42" s="49">
        <v>70</v>
      </c>
      <c r="I42" s="39" t="s">
        <v>95</v>
      </c>
      <c r="J42" s="23" t="s">
        <v>165</v>
      </c>
      <c r="K42" s="13"/>
      <c r="L42" s="14" t="s">
        <v>26</v>
      </c>
      <c r="M42" s="15"/>
    </row>
    <row r="43" spans="1:13" s="4" customFormat="1" ht="48" x14ac:dyDescent="0.25">
      <c r="A43" s="3" t="str">
        <f t="shared" si="1"/>
        <v>21_SH</v>
      </c>
      <c r="B43" s="54">
        <v>38</v>
      </c>
      <c r="C43" s="45">
        <v>21</v>
      </c>
      <c r="D43" s="47" t="s">
        <v>166</v>
      </c>
      <c r="E43" s="57" t="s">
        <v>167</v>
      </c>
      <c r="F43" s="47" t="s">
        <v>168</v>
      </c>
      <c r="G43" s="50" t="s">
        <v>11</v>
      </c>
      <c r="H43" s="51">
        <v>2</v>
      </c>
      <c r="I43" s="39" t="s">
        <v>95</v>
      </c>
      <c r="J43" s="23" t="s">
        <v>169</v>
      </c>
      <c r="K43" s="13" t="s">
        <v>97</v>
      </c>
      <c r="L43" s="14" t="s">
        <v>26</v>
      </c>
      <c r="M43" s="15"/>
    </row>
    <row r="44" spans="1:13" s="4" customFormat="1" ht="24" x14ac:dyDescent="0.25">
      <c r="A44" s="3" t="str">
        <f t="shared" si="1"/>
        <v>22_SH</v>
      </c>
      <c r="B44" s="54">
        <v>39</v>
      </c>
      <c r="C44" s="45">
        <v>22</v>
      </c>
      <c r="D44" s="47" t="s">
        <v>170</v>
      </c>
      <c r="E44" s="57" t="s">
        <v>171</v>
      </c>
      <c r="F44" s="47" t="s">
        <v>172</v>
      </c>
      <c r="G44" s="50" t="s">
        <v>11</v>
      </c>
      <c r="H44" s="48">
        <v>2</v>
      </c>
      <c r="I44" s="39" t="s">
        <v>95</v>
      </c>
      <c r="J44" s="23" t="s">
        <v>173</v>
      </c>
      <c r="K44" s="13"/>
      <c r="L44" s="14" t="s">
        <v>26</v>
      </c>
      <c r="M44" s="15"/>
    </row>
    <row r="45" spans="1:13" s="4" customFormat="1" ht="72" x14ac:dyDescent="0.25">
      <c r="A45" s="3" t="str">
        <f t="shared" si="1"/>
        <v>23_SH</v>
      </c>
      <c r="B45" s="54">
        <v>40</v>
      </c>
      <c r="C45" s="45">
        <v>23</v>
      </c>
      <c r="D45" s="47" t="s">
        <v>174</v>
      </c>
      <c r="E45" s="57" t="s">
        <v>175</v>
      </c>
      <c r="F45" s="50" t="s">
        <v>176</v>
      </c>
      <c r="G45" s="50" t="s">
        <v>11</v>
      </c>
      <c r="H45" s="48">
        <v>2</v>
      </c>
      <c r="I45" s="39" t="s">
        <v>95</v>
      </c>
      <c r="J45" s="23" t="s">
        <v>177</v>
      </c>
      <c r="K45" s="13"/>
      <c r="L45" s="14" t="s">
        <v>26</v>
      </c>
      <c r="M45" s="15"/>
    </row>
    <row r="46" spans="1:13" s="4" customFormat="1" x14ac:dyDescent="0.25">
      <c r="A46" s="3" t="str">
        <f t="shared" si="1"/>
        <v>24_SH</v>
      </c>
      <c r="B46" s="54">
        <v>41</v>
      </c>
      <c r="C46" s="45">
        <v>24</v>
      </c>
      <c r="D46" s="47" t="s">
        <v>178</v>
      </c>
      <c r="E46" s="57" t="s">
        <v>561</v>
      </c>
      <c r="F46" s="47" t="s">
        <v>172</v>
      </c>
      <c r="G46" s="50" t="s">
        <v>11</v>
      </c>
      <c r="H46" s="51">
        <v>2</v>
      </c>
      <c r="I46" s="39" t="s">
        <v>95</v>
      </c>
      <c r="J46" s="23" t="s">
        <v>179</v>
      </c>
      <c r="K46" s="13"/>
      <c r="L46" s="14" t="s">
        <v>26</v>
      </c>
      <c r="M46" s="15"/>
    </row>
    <row r="47" spans="1:13" s="4" customFormat="1" ht="36" x14ac:dyDescent="0.25">
      <c r="A47" s="3" t="str">
        <f t="shared" ref="A47:A78" si="2">C47&amp;"_"&amp;I47</f>
        <v>25_SH</v>
      </c>
      <c r="B47" s="54">
        <v>42</v>
      </c>
      <c r="C47" s="45">
        <v>25</v>
      </c>
      <c r="D47" s="47" t="s">
        <v>180</v>
      </c>
      <c r="E47" s="57" t="s">
        <v>181</v>
      </c>
      <c r="F47" s="47" t="s">
        <v>182</v>
      </c>
      <c r="G47" s="50" t="s">
        <v>11</v>
      </c>
      <c r="H47" s="51">
        <v>35</v>
      </c>
      <c r="I47" s="39" t="s">
        <v>95</v>
      </c>
      <c r="J47" s="24" t="s">
        <v>183</v>
      </c>
      <c r="K47" s="16" t="s">
        <v>97</v>
      </c>
      <c r="L47" s="14" t="s">
        <v>184</v>
      </c>
      <c r="M47" s="15"/>
    </row>
    <row r="48" spans="1:13" s="4" customFormat="1" ht="60" x14ac:dyDescent="0.25">
      <c r="A48" s="3" t="str">
        <f t="shared" si="2"/>
        <v>1_HHTM</v>
      </c>
      <c r="B48" s="54">
        <v>43</v>
      </c>
      <c r="C48" s="54">
        <v>1</v>
      </c>
      <c r="D48" s="45" t="s">
        <v>185</v>
      </c>
      <c r="E48" s="57" t="s">
        <v>186</v>
      </c>
      <c r="F48" s="47" t="s">
        <v>187</v>
      </c>
      <c r="G48" s="50" t="s">
        <v>11</v>
      </c>
      <c r="H48" s="51">
        <v>82</v>
      </c>
      <c r="I48" s="39" t="s">
        <v>188</v>
      </c>
      <c r="J48" s="25" t="s">
        <v>189</v>
      </c>
      <c r="K48" s="13"/>
      <c r="L48" s="14" t="s">
        <v>26</v>
      </c>
      <c r="M48" s="14"/>
    </row>
    <row r="49" spans="1:13" s="4" customFormat="1" ht="48" x14ac:dyDescent="0.25">
      <c r="A49" s="3" t="str">
        <f t="shared" si="2"/>
        <v>2_HHTM</v>
      </c>
      <c r="B49" s="54">
        <v>44</v>
      </c>
      <c r="C49" s="54">
        <v>2</v>
      </c>
      <c r="D49" s="45" t="s">
        <v>190</v>
      </c>
      <c r="E49" s="57" t="s">
        <v>191</v>
      </c>
      <c r="F49" s="50" t="s">
        <v>192</v>
      </c>
      <c r="G49" s="50" t="s">
        <v>2</v>
      </c>
      <c r="H49" s="51">
        <v>5000</v>
      </c>
      <c r="I49" s="39" t="s">
        <v>188</v>
      </c>
      <c r="J49" s="25" t="s">
        <v>193</v>
      </c>
      <c r="K49" s="13"/>
      <c r="L49" s="14" t="s">
        <v>26</v>
      </c>
      <c r="M49" s="14"/>
    </row>
    <row r="50" spans="1:13" s="4" customFormat="1" ht="60" x14ac:dyDescent="0.25">
      <c r="A50" s="3" t="str">
        <f t="shared" si="2"/>
        <v>3_HHTM</v>
      </c>
      <c r="B50" s="54">
        <v>45</v>
      </c>
      <c r="C50" s="54">
        <v>3</v>
      </c>
      <c r="D50" s="45" t="s">
        <v>194</v>
      </c>
      <c r="E50" s="57" t="s">
        <v>195</v>
      </c>
      <c r="F50" s="47" t="s">
        <v>187</v>
      </c>
      <c r="G50" s="50" t="s">
        <v>11</v>
      </c>
      <c r="H50" s="51">
        <v>82</v>
      </c>
      <c r="I50" s="39" t="s">
        <v>188</v>
      </c>
      <c r="J50" s="25" t="s">
        <v>196</v>
      </c>
      <c r="K50" s="13"/>
      <c r="L50" s="14" t="s">
        <v>26</v>
      </c>
      <c r="M50" s="14"/>
    </row>
    <row r="51" spans="1:13" s="4" customFormat="1" ht="84" x14ac:dyDescent="0.25">
      <c r="A51" s="3" t="str">
        <f t="shared" si="2"/>
        <v>1_HHTM</v>
      </c>
      <c r="B51" s="54">
        <v>46</v>
      </c>
      <c r="C51" s="54">
        <v>1</v>
      </c>
      <c r="D51" s="45" t="s">
        <v>197</v>
      </c>
      <c r="E51" s="57" t="s">
        <v>198</v>
      </c>
      <c r="F51" s="50" t="s">
        <v>199</v>
      </c>
      <c r="G51" s="50" t="s">
        <v>11</v>
      </c>
      <c r="H51" s="53">
        <v>30</v>
      </c>
      <c r="I51" s="39" t="s">
        <v>188</v>
      </c>
      <c r="J51" s="26" t="s">
        <v>200</v>
      </c>
      <c r="K51" s="13"/>
      <c r="L51" s="14" t="s">
        <v>26</v>
      </c>
      <c r="M51" s="14"/>
    </row>
    <row r="52" spans="1:13" s="4" customFormat="1" ht="108" x14ac:dyDescent="0.25">
      <c r="A52" s="3" t="str">
        <f t="shared" si="2"/>
        <v>2_HHTM</v>
      </c>
      <c r="B52" s="54">
        <v>47</v>
      </c>
      <c r="C52" s="54">
        <v>2</v>
      </c>
      <c r="D52" s="45" t="s">
        <v>201</v>
      </c>
      <c r="E52" s="57" t="s">
        <v>202</v>
      </c>
      <c r="F52" s="50" t="s">
        <v>203</v>
      </c>
      <c r="G52" s="50" t="s">
        <v>11</v>
      </c>
      <c r="H52" s="53">
        <v>160</v>
      </c>
      <c r="I52" s="39" t="s">
        <v>188</v>
      </c>
      <c r="J52" s="26" t="s">
        <v>204</v>
      </c>
      <c r="K52" s="13"/>
      <c r="L52" s="14" t="s">
        <v>26</v>
      </c>
      <c r="M52" s="30" t="s">
        <v>205</v>
      </c>
    </row>
    <row r="53" spans="1:13" s="4" customFormat="1" ht="108" x14ac:dyDescent="0.25">
      <c r="A53" s="3" t="str">
        <f t="shared" si="2"/>
        <v>3_HHTM</v>
      </c>
      <c r="B53" s="54">
        <v>48</v>
      </c>
      <c r="C53" s="54">
        <v>3</v>
      </c>
      <c r="D53" s="45" t="s">
        <v>206</v>
      </c>
      <c r="E53" s="57" t="s">
        <v>207</v>
      </c>
      <c r="F53" s="50" t="s">
        <v>199</v>
      </c>
      <c r="G53" s="50" t="s">
        <v>11</v>
      </c>
      <c r="H53" s="53">
        <v>30</v>
      </c>
      <c r="I53" s="39" t="s">
        <v>188</v>
      </c>
      <c r="J53" s="26" t="s">
        <v>208</v>
      </c>
      <c r="K53" s="13"/>
      <c r="L53" s="14" t="s">
        <v>209</v>
      </c>
      <c r="M53" s="14"/>
    </row>
    <row r="54" spans="1:13" s="4" customFormat="1" ht="96" x14ac:dyDescent="0.25">
      <c r="A54" s="3" t="str">
        <f t="shared" si="2"/>
        <v>4_HHTM</v>
      </c>
      <c r="B54" s="54">
        <v>49</v>
      </c>
      <c r="C54" s="54">
        <v>4</v>
      </c>
      <c r="D54" s="45" t="s">
        <v>210</v>
      </c>
      <c r="E54" s="57" t="s">
        <v>211</v>
      </c>
      <c r="F54" s="50" t="s">
        <v>199</v>
      </c>
      <c r="G54" s="50" t="s">
        <v>11</v>
      </c>
      <c r="H54" s="53">
        <v>30</v>
      </c>
      <c r="I54" s="39" t="s">
        <v>188</v>
      </c>
      <c r="J54" s="26" t="s">
        <v>212</v>
      </c>
      <c r="K54" s="13"/>
      <c r="L54" s="14" t="s">
        <v>209</v>
      </c>
      <c r="M54" s="30" t="s">
        <v>213</v>
      </c>
    </row>
    <row r="55" spans="1:13" s="4" customFormat="1" ht="48" x14ac:dyDescent="0.25">
      <c r="A55" s="3" t="str">
        <f t="shared" si="2"/>
        <v>4_HHTM</v>
      </c>
      <c r="B55" s="54">
        <v>50</v>
      </c>
      <c r="C55" s="54">
        <v>4</v>
      </c>
      <c r="D55" s="45" t="s">
        <v>551</v>
      </c>
      <c r="E55" s="57" t="s">
        <v>552</v>
      </c>
      <c r="F55" s="50" t="s">
        <v>214</v>
      </c>
      <c r="G55" s="50" t="s">
        <v>11</v>
      </c>
      <c r="H55" s="53">
        <v>35</v>
      </c>
      <c r="I55" s="39" t="s">
        <v>188</v>
      </c>
      <c r="J55" s="26" t="s">
        <v>215</v>
      </c>
      <c r="K55" s="13"/>
      <c r="L55" s="14"/>
      <c r="M55" s="14"/>
    </row>
    <row r="56" spans="1:13" s="4" customFormat="1" ht="36" x14ac:dyDescent="0.25">
      <c r="A56" s="3" t="str">
        <f t="shared" si="2"/>
        <v>5_HHTM</v>
      </c>
      <c r="B56" s="54">
        <v>51</v>
      </c>
      <c r="C56" s="54">
        <v>5</v>
      </c>
      <c r="D56" s="45" t="s">
        <v>216</v>
      </c>
      <c r="E56" s="57" t="s">
        <v>217</v>
      </c>
      <c r="F56" s="50" t="s">
        <v>218</v>
      </c>
      <c r="G56" s="50" t="s">
        <v>11</v>
      </c>
      <c r="H56" s="53">
        <v>2</v>
      </c>
      <c r="I56" s="39" t="s">
        <v>188</v>
      </c>
      <c r="J56" s="26" t="s">
        <v>219</v>
      </c>
      <c r="K56" s="13"/>
      <c r="L56" s="14" t="s">
        <v>26</v>
      </c>
      <c r="M56" s="14"/>
    </row>
    <row r="57" spans="1:13" s="4" customFormat="1" ht="51" x14ac:dyDescent="0.25">
      <c r="A57" s="3" t="str">
        <f t="shared" si="2"/>
        <v>6_HHTM</v>
      </c>
      <c r="B57" s="54">
        <v>52</v>
      </c>
      <c r="C57" s="54">
        <v>6</v>
      </c>
      <c r="D57" s="45" t="s">
        <v>220</v>
      </c>
      <c r="E57" s="57" t="s">
        <v>221</v>
      </c>
      <c r="F57" s="50" t="s">
        <v>222</v>
      </c>
      <c r="G57" s="50" t="s">
        <v>11</v>
      </c>
      <c r="H57" s="53">
        <v>2</v>
      </c>
      <c r="I57" s="39" t="s">
        <v>188</v>
      </c>
      <c r="J57" s="26" t="s">
        <v>223</v>
      </c>
      <c r="K57" s="13"/>
      <c r="L57" s="14" t="s">
        <v>26</v>
      </c>
      <c r="M57" s="30" t="s">
        <v>224</v>
      </c>
    </row>
    <row r="58" spans="1:13" s="4" customFormat="1" ht="36" x14ac:dyDescent="0.25">
      <c r="A58" s="3" t="str">
        <f t="shared" si="2"/>
        <v>7_HHTM</v>
      </c>
      <c r="B58" s="54">
        <v>53</v>
      </c>
      <c r="C58" s="54">
        <v>7</v>
      </c>
      <c r="D58" s="45" t="s">
        <v>220</v>
      </c>
      <c r="E58" s="57" t="s">
        <v>221</v>
      </c>
      <c r="F58" s="50" t="s">
        <v>225</v>
      </c>
      <c r="G58" s="50" t="s">
        <v>11</v>
      </c>
      <c r="H58" s="53">
        <v>2</v>
      </c>
      <c r="I58" s="39" t="s">
        <v>188</v>
      </c>
      <c r="J58" s="26" t="s">
        <v>226</v>
      </c>
      <c r="K58" s="13"/>
      <c r="L58" s="14" t="s">
        <v>26</v>
      </c>
      <c r="M58" s="14"/>
    </row>
    <row r="59" spans="1:13" s="4" customFormat="1" ht="36" x14ac:dyDescent="0.25">
      <c r="A59" s="3" t="str">
        <f t="shared" si="2"/>
        <v>8_HHTM</v>
      </c>
      <c r="B59" s="54">
        <v>54</v>
      </c>
      <c r="C59" s="54">
        <v>8</v>
      </c>
      <c r="D59" s="45" t="s">
        <v>227</v>
      </c>
      <c r="E59" s="57" t="s">
        <v>228</v>
      </c>
      <c r="F59" s="50" t="s">
        <v>229</v>
      </c>
      <c r="G59" s="50" t="s">
        <v>11</v>
      </c>
      <c r="H59" s="53">
        <v>2</v>
      </c>
      <c r="I59" s="39" t="s">
        <v>188</v>
      </c>
      <c r="J59" s="26" t="s">
        <v>230</v>
      </c>
      <c r="K59" s="13"/>
      <c r="L59" s="14" t="s">
        <v>209</v>
      </c>
      <c r="M59" s="14"/>
    </row>
    <row r="60" spans="1:13" s="4" customFormat="1" ht="72" x14ac:dyDescent="0.25">
      <c r="A60" s="3" t="str">
        <f t="shared" si="2"/>
        <v>9_HHTM</v>
      </c>
      <c r="B60" s="54">
        <v>55</v>
      </c>
      <c r="C60" s="54">
        <v>9</v>
      </c>
      <c r="D60" s="45" t="s">
        <v>231</v>
      </c>
      <c r="E60" s="57" t="s">
        <v>232</v>
      </c>
      <c r="F60" s="50" t="s">
        <v>233</v>
      </c>
      <c r="G60" s="50" t="s">
        <v>11</v>
      </c>
      <c r="H60" s="53">
        <v>5</v>
      </c>
      <c r="I60" s="39" t="s">
        <v>188</v>
      </c>
      <c r="J60" s="26" t="s">
        <v>234</v>
      </c>
      <c r="K60" s="13"/>
      <c r="L60" s="14" t="s">
        <v>26</v>
      </c>
      <c r="M60" s="30" t="s">
        <v>235</v>
      </c>
    </row>
    <row r="61" spans="1:13" s="4" customFormat="1" ht="72" x14ac:dyDescent="0.25">
      <c r="A61" s="3" t="str">
        <f t="shared" si="2"/>
        <v>10_HHTM</v>
      </c>
      <c r="B61" s="54">
        <v>56</v>
      </c>
      <c r="C61" s="54">
        <v>10</v>
      </c>
      <c r="D61" s="45" t="s">
        <v>236</v>
      </c>
      <c r="E61" s="57" t="s">
        <v>237</v>
      </c>
      <c r="F61" s="50" t="s">
        <v>238</v>
      </c>
      <c r="G61" s="50" t="s">
        <v>11</v>
      </c>
      <c r="H61" s="53">
        <v>5</v>
      </c>
      <c r="I61" s="39" t="s">
        <v>188</v>
      </c>
      <c r="J61" s="26" t="s">
        <v>239</v>
      </c>
      <c r="K61" s="13"/>
      <c r="L61" s="14" t="s">
        <v>26</v>
      </c>
      <c r="M61" s="30" t="s">
        <v>240</v>
      </c>
    </row>
    <row r="62" spans="1:13" s="4" customFormat="1" x14ac:dyDescent="0.25">
      <c r="A62" s="3" t="str">
        <f t="shared" si="2"/>
        <v>11_HHTM</v>
      </c>
      <c r="B62" s="54">
        <v>57</v>
      </c>
      <c r="C62" s="54">
        <v>11</v>
      </c>
      <c r="D62" s="45" t="s">
        <v>241</v>
      </c>
      <c r="E62" s="57" t="s">
        <v>242</v>
      </c>
      <c r="F62" s="50" t="s">
        <v>243</v>
      </c>
      <c r="G62" s="50" t="s">
        <v>11</v>
      </c>
      <c r="H62" s="53">
        <v>5</v>
      </c>
      <c r="I62" s="39" t="s">
        <v>188</v>
      </c>
      <c r="J62" s="26" t="s">
        <v>244</v>
      </c>
      <c r="K62" s="13"/>
      <c r="L62" s="14" t="s">
        <v>26</v>
      </c>
      <c r="M62" s="14"/>
    </row>
    <row r="63" spans="1:13" s="4" customFormat="1" ht="24" x14ac:dyDescent="0.25">
      <c r="A63" s="3" t="str">
        <f t="shared" si="2"/>
        <v>12_HHTM</v>
      </c>
      <c r="B63" s="54">
        <v>58</v>
      </c>
      <c r="C63" s="54">
        <v>12</v>
      </c>
      <c r="D63" s="45" t="s">
        <v>245</v>
      </c>
      <c r="E63" s="57" t="s">
        <v>246</v>
      </c>
      <c r="F63" s="50" t="s">
        <v>243</v>
      </c>
      <c r="G63" s="50" t="s">
        <v>11</v>
      </c>
      <c r="H63" s="53">
        <v>5</v>
      </c>
      <c r="I63" s="39" t="s">
        <v>188</v>
      </c>
      <c r="J63" s="26" t="s">
        <v>247</v>
      </c>
      <c r="K63" s="13"/>
      <c r="L63" s="14" t="s">
        <v>26</v>
      </c>
      <c r="M63" s="14"/>
    </row>
    <row r="64" spans="1:13" s="4" customFormat="1" ht="51" x14ac:dyDescent="0.25">
      <c r="A64" s="3" t="str">
        <f t="shared" si="2"/>
        <v>1_HHTM</v>
      </c>
      <c r="B64" s="54">
        <v>59</v>
      </c>
      <c r="C64" s="54">
        <v>1</v>
      </c>
      <c r="D64" s="45" t="s">
        <v>248</v>
      </c>
      <c r="E64" s="57" t="s">
        <v>249</v>
      </c>
      <c r="F64" s="47" t="s">
        <v>250</v>
      </c>
      <c r="G64" s="54" t="s">
        <v>251</v>
      </c>
      <c r="H64" s="53">
        <v>60</v>
      </c>
      <c r="I64" s="39" t="s">
        <v>188</v>
      </c>
      <c r="J64" s="25" t="s">
        <v>252</v>
      </c>
      <c r="K64" s="13"/>
      <c r="L64" s="14" t="s">
        <v>26</v>
      </c>
      <c r="M64" s="30" t="s">
        <v>253</v>
      </c>
    </row>
    <row r="65" spans="1:13" s="4" customFormat="1" ht="36" x14ac:dyDescent="0.25">
      <c r="A65" s="3" t="str">
        <f t="shared" si="2"/>
        <v>2_HHTM</v>
      </c>
      <c r="B65" s="54">
        <v>60</v>
      </c>
      <c r="C65" s="54">
        <v>2</v>
      </c>
      <c r="D65" s="45" t="s">
        <v>254</v>
      </c>
      <c r="E65" s="57" t="s">
        <v>255</v>
      </c>
      <c r="F65" s="47" t="s">
        <v>256</v>
      </c>
      <c r="G65" s="54" t="s">
        <v>11</v>
      </c>
      <c r="H65" s="53">
        <v>2</v>
      </c>
      <c r="I65" s="39" t="s">
        <v>188</v>
      </c>
      <c r="J65" s="25" t="s">
        <v>257</v>
      </c>
      <c r="K65" s="13"/>
      <c r="L65" s="14" t="s">
        <v>26</v>
      </c>
      <c r="M65" s="14"/>
    </row>
    <row r="66" spans="1:13" s="4" customFormat="1" ht="48" x14ac:dyDescent="0.25">
      <c r="A66" s="3" t="str">
        <f t="shared" si="2"/>
        <v>3_HHTM</v>
      </c>
      <c r="B66" s="54">
        <v>61</v>
      </c>
      <c r="C66" s="54">
        <v>3</v>
      </c>
      <c r="D66" s="45" t="s">
        <v>258</v>
      </c>
      <c r="E66" s="57" t="s">
        <v>259</v>
      </c>
      <c r="F66" s="47" t="s">
        <v>260</v>
      </c>
      <c r="G66" s="54" t="s">
        <v>261</v>
      </c>
      <c r="H66" s="53">
        <v>630</v>
      </c>
      <c r="I66" s="39" t="s">
        <v>188</v>
      </c>
      <c r="J66" s="25" t="s">
        <v>262</v>
      </c>
      <c r="K66" s="13"/>
      <c r="L66" s="14" t="s">
        <v>26</v>
      </c>
      <c r="M66" s="14"/>
    </row>
    <row r="67" spans="1:13" s="4" customFormat="1" ht="48" x14ac:dyDescent="0.25">
      <c r="A67" s="3" t="str">
        <f t="shared" si="2"/>
        <v>4_HHTM</v>
      </c>
      <c r="B67" s="54">
        <v>62</v>
      </c>
      <c r="C67" s="54">
        <v>4</v>
      </c>
      <c r="D67" s="45" t="s">
        <v>263</v>
      </c>
      <c r="E67" s="57" t="s">
        <v>264</v>
      </c>
      <c r="F67" s="47" t="s">
        <v>265</v>
      </c>
      <c r="G67" s="54" t="s">
        <v>11</v>
      </c>
      <c r="H67" s="53">
        <v>60</v>
      </c>
      <c r="I67" s="39" t="s">
        <v>188</v>
      </c>
      <c r="J67" s="25" t="s">
        <v>266</v>
      </c>
      <c r="K67" s="13"/>
      <c r="L67" s="14" t="s">
        <v>26</v>
      </c>
      <c r="M67" s="14"/>
    </row>
    <row r="68" spans="1:13" s="4" customFormat="1" ht="127.5" x14ac:dyDescent="0.25">
      <c r="A68" s="3" t="str">
        <f t="shared" si="2"/>
        <v>5_HHTM</v>
      </c>
      <c r="B68" s="54">
        <v>63</v>
      </c>
      <c r="C68" s="54">
        <v>5</v>
      </c>
      <c r="D68" s="45" t="s">
        <v>267</v>
      </c>
      <c r="E68" s="57" t="s">
        <v>268</v>
      </c>
      <c r="F68" s="47" t="s">
        <v>269</v>
      </c>
      <c r="G68" s="54" t="s">
        <v>5</v>
      </c>
      <c r="H68" s="53">
        <v>18</v>
      </c>
      <c r="I68" s="39" t="s">
        <v>188</v>
      </c>
      <c r="J68" s="25" t="s">
        <v>270</v>
      </c>
      <c r="K68" s="13"/>
      <c r="L68" s="14" t="s">
        <v>26</v>
      </c>
      <c r="M68" s="30" t="s">
        <v>271</v>
      </c>
    </row>
    <row r="69" spans="1:13" s="4" customFormat="1" ht="108" x14ac:dyDescent="0.25">
      <c r="A69" s="3" t="str">
        <f t="shared" si="2"/>
        <v>1_A12</v>
      </c>
      <c r="B69" s="54">
        <v>64</v>
      </c>
      <c r="C69" s="54">
        <v>1</v>
      </c>
      <c r="D69" s="45" t="s">
        <v>272</v>
      </c>
      <c r="E69" s="57" t="s">
        <v>273</v>
      </c>
      <c r="F69" s="54" t="s">
        <v>274</v>
      </c>
      <c r="G69" s="54" t="s">
        <v>275</v>
      </c>
      <c r="H69" s="55">
        <f>66000/10</f>
        <v>6600</v>
      </c>
      <c r="I69" s="39" t="s">
        <v>276</v>
      </c>
      <c r="J69" s="23"/>
      <c r="K69" s="14"/>
      <c r="L69" s="14" t="s">
        <v>277</v>
      </c>
      <c r="M69" s="14"/>
    </row>
    <row r="70" spans="1:13" s="4" customFormat="1" ht="132" x14ac:dyDescent="0.25">
      <c r="A70" s="3" t="str">
        <f t="shared" si="2"/>
        <v>2_A12</v>
      </c>
      <c r="B70" s="54">
        <v>65</v>
      </c>
      <c r="C70" s="54">
        <v>2</v>
      </c>
      <c r="D70" s="45" t="s">
        <v>278</v>
      </c>
      <c r="E70" s="57" t="s">
        <v>279</v>
      </c>
      <c r="F70" s="54" t="s">
        <v>274</v>
      </c>
      <c r="G70" s="54" t="s">
        <v>275</v>
      </c>
      <c r="H70" s="55">
        <f>93000/10</f>
        <v>9300</v>
      </c>
      <c r="I70" s="39" t="s">
        <v>276</v>
      </c>
      <c r="J70" s="23"/>
      <c r="K70" s="14"/>
      <c r="L70" s="14" t="s">
        <v>277</v>
      </c>
      <c r="M70" s="14"/>
    </row>
    <row r="71" spans="1:13" s="4" customFormat="1" x14ac:dyDescent="0.25">
      <c r="A71" s="3" t="str">
        <f t="shared" si="2"/>
        <v>1_GPB</v>
      </c>
      <c r="B71" s="54">
        <v>66</v>
      </c>
      <c r="C71" s="54">
        <v>1</v>
      </c>
      <c r="D71" s="45" t="s">
        <v>280</v>
      </c>
      <c r="E71" s="57" t="s">
        <v>281</v>
      </c>
      <c r="F71" s="54" t="s">
        <v>282</v>
      </c>
      <c r="G71" s="54" t="s">
        <v>283</v>
      </c>
      <c r="H71" s="55">
        <v>700</v>
      </c>
      <c r="I71" s="39" t="s">
        <v>284</v>
      </c>
      <c r="J71" s="23" t="s">
        <v>285</v>
      </c>
      <c r="K71" s="14"/>
      <c r="L71" s="14" t="s">
        <v>26</v>
      </c>
      <c r="M71" s="14"/>
    </row>
    <row r="72" spans="1:13" s="4" customFormat="1" ht="24" x14ac:dyDescent="0.25">
      <c r="A72" s="3" t="str">
        <f t="shared" si="2"/>
        <v>2_GPB</v>
      </c>
      <c r="B72" s="54">
        <v>67</v>
      </c>
      <c r="C72" s="54">
        <v>2</v>
      </c>
      <c r="D72" s="45" t="s">
        <v>286</v>
      </c>
      <c r="E72" s="57" t="s">
        <v>287</v>
      </c>
      <c r="F72" s="54" t="s">
        <v>288</v>
      </c>
      <c r="G72" s="54" t="s">
        <v>283</v>
      </c>
      <c r="H72" s="55">
        <v>500</v>
      </c>
      <c r="I72" s="39" t="s">
        <v>284</v>
      </c>
      <c r="J72" s="23" t="s">
        <v>289</v>
      </c>
      <c r="K72" s="14"/>
      <c r="L72" s="14" t="s">
        <v>290</v>
      </c>
      <c r="M72" s="14"/>
    </row>
    <row r="73" spans="1:13" s="4" customFormat="1" x14ac:dyDescent="0.25">
      <c r="A73" s="3" t="str">
        <f t="shared" si="2"/>
        <v>3_GPB</v>
      </c>
      <c r="B73" s="54">
        <v>68</v>
      </c>
      <c r="C73" s="54">
        <v>3</v>
      </c>
      <c r="D73" s="45" t="s">
        <v>291</v>
      </c>
      <c r="E73" s="57" t="s">
        <v>292</v>
      </c>
      <c r="F73" s="54" t="s">
        <v>282</v>
      </c>
      <c r="G73" s="54" t="s">
        <v>293</v>
      </c>
      <c r="H73" s="55">
        <v>100</v>
      </c>
      <c r="I73" s="39" t="s">
        <v>284</v>
      </c>
      <c r="J73" s="23" t="s">
        <v>294</v>
      </c>
      <c r="K73" s="14"/>
      <c r="L73" s="14" t="s">
        <v>26</v>
      </c>
      <c r="M73" s="14"/>
    </row>
    <row r="74" spans="1:13" s="4" customFormat="1" x14ac:dyDescent="0.25">
      <c r="A74" s="3" t="str">
        <f t="shared" si="2"/>
        <v>4_GPB</v>
      </c>
      <c r="B74" s="54">
        <v>69</v>
      </c>
      <c r="C74" s="54">
        <v>4</v>
      </c>
      <c r="D74" s="45" t="s">
        <v>295</v>
      </c>
      <c r="E74" s="57" t="s">
        <v>296</v>
      </c>
      <c r="F74" s="54" t="s">
        <v>297</v>
      </c>
      <c r="G74" s="54" t="s">
        <v>4</v>
      </c>
      <c r="H74" s="55">
        <v>7</v>
      </c>
      <c r="I74" s="39" t="s">
        <v>284</v>
      </c>
      <c r="J74" s="23" t="s">
        <v>298</v>
      </c>
      <c r="K74" s="14"/>
      <c r="L74" s="14" t="s">
        <v>26</v>
      </c>
      <c r="M74" s="14"/>
    </row>
    <row r="75" spans="1:13" s="4" customFormat="1" x14ac:dyDescent="0.25">
      <c r="A75" s="3" t="str">
        <f t="shared" si="2"/>
        <v>5_GPB</v>
      </c>
      <c r="B75" s="54">
        <v>70</v>
      </c>
      <c r="C75" s="54">
        <v>5</v>
      </c>
      <c r="D75" s="45" t="s">
        <v>299</v>
      </c>
      <c r="E75" s="57" t="s">
        <v>300</v>
      </c>
      <c r="F75" s="54" t="s">
        <v>15</v>
      </c>
      <c r="G75" s="54" t="s">
        <v>301</v>
      </c>
      <c r="H75" s="55">
        <v>90</v>
      </c>
      <c r="I75" s="39" t="s">
        <v>284</v>
      </c>
      <c r="J75" s="23" t="s">
        <v>302</v>
      </c>
      <c r="K75" s="14"/>
      <c r="L75" s="14" t="s">
        <v>26</v>
      </c>
      <c r="M75" s="14"/>
    </row>
    <row r="76" spans="1:13" s="4" customFormat="1" ht="24" x14ac:dyDescent="0.25">
      <c r="A76" s="3" t="str">
        <f t="shared" si="2"/>
        <v>6_GPB</v>
      </c>
      <c r="B76" s="54">
        <v>71</v>
      </c>
      <c r="C76" s="54">
        <v>6</v>
      </c>
      <c r="D76" s="45" t="s">
        <v>303</v>
      </c>
      <c r="E76" s="57" t="s">
        <v>304</v>
      </c>
      <c r="F76" s="54" t="s">
        <v>305</v>
      </c>
      <c r="G76" s="54" t="s">
        <v>4</v>
      </c>
      <c r="H76" s="55">
        <v>30</v>
      </c>
      <c r="I76" s="39" t="s">
        <v>284</v>
      </c>
      <c r="J76" s="23" t="s">
        <v>306</v>
      </c>
      <c r="K76" s="14"/>
      <c r="L76" s="14" t="s">
        <v>26</v>
      </c>
      <c r="M76" s="14"/>
    </row>
    <row r="77" spans="1:13" s="4" customFormat="1" ht="24" x14ac:dyDescent="0.25">
      <c r="A77" s="3" t="str">
        <f t="shared" si="2"/>
        <v>7_GPB</v>
      </c>
      <c r="B77" s="54">
        <v>72</v>
      </c>
      <c r="C77" s="54">
        <v>7</v>
      </c>
      <c r="D77" s="45" t="s">
        <v>307</v>
      </c>
      <c r="E77" s="57" t="s">
        <v>308</v>
      </c>
      <c r="F77" s="54" t="s">
        <v>282</v>
      </c>
      <c r="G77" s="54" t="s">
        <v>4</v>
      </c>
      <c r="H77" s="55">
        <v>7</v>
      </c>
      <c r="I77" s="39" t="s">
        <v>284</v>
      </c>
      <c r="J77" s="23" t="s">
        <v>309</v>
      </c>
      <c r="K77" s="14"/>
      <c r="L77" s="14" t="s">
        <v>26</v>
      </c>
      <c r="M77" s="14"/>
    </row>
    <row r="78" spans="1:13" s="4" customFormat="1" ht="60" x14ac:dyDescent="0.25">
      <c r="A78" s="3" t="str">
        <f t="shared" si="2"/>
        <v>8_GPB</v>
      </c>
      <c r="B78" s="54">
        <v>73</v>
      </c>
      <c r="C78" s="54">
        <v>8</v>
      </c>
      <c r="D78" s="45" t="s">
        <v>310</v>
      </c>
      <c r="E78" s="57" t="s">
        <v>311</v>
      </c>
      <c r="F78" s="54" t="s">
        <v>312</v>
      </c>
      <c r="G78" s="54" t="s">
        <v>158</v>
      </c>
      <c r="H78" s="55">
        <v>1</v>
      </c>
      <c r="I78" s="39" t="s">
        <v>284</v>
      </c>
      <c r="J78" s="23" t="s">
        <v>310</v>
      </c>
      <c r="K78" s="14"/>
      <c r="L78" s="14" t="s">
        <v>26</v>
      </c>
      <c r="M78" s="14"/>
    </row>
    <row r="79" spans="1:13" s="4" customFormat="1" ht="60" x14ac:dyDescent="0.25">
      <c r="A79" s="3" t="str">
        <f t="shared" ref="A79:A110" si="3">C79&amp;"_"&amp;I79</f>
        <v>9_GPB</v>
      </c>
      <c r="B79" s="54">
        <v>74</v>
      </c>
      <c r="C79" s="54">
        <v>9</v>
      </c>
      <c r="D79" s="45" t="s">
        <v>313</v>
      </c>
      <c r="E79" s="57" t="s">
        <v>314</v>
      </c>
      <c r="F79" s="54" t="s">
        <v>312</v>
      </c>
      <c r="G79" s="54" t="s">
        <v>158</v>
      </c>
      <c r="H79" s="55">
        <v>2</v>
      </c>
      <c r="I79" s="39" t="s">
        <v>284</v>
      </c>
      <c r="J79" s="23"/>
      <c r="K79" s="14"/>
      <c r="L79" s="14"/>
      <c r="M79" s="14"/>
    </row>
    <row r="80" spans="1:13" s="4" customFormat="1" ht="36" x14ac:dyDescent="0.25">
      <c r="A80" s="3" t="str">
        <f t="shared" si="3"/>
        <v>10_GPB</v>
      </c>
      <c r="B80" s="54">
        <v>75</v>
      </c>
      <c r="C80" s="54">
        <v>10</v>
      </c>
      <c r="D80" s="45" t="s">
        <v>315</v>
      </c>
      <c r="E80" s="57" t="s">
        <v>316</v>
      </c>
      <c r="F80" s="54" t="s">
        <v>312</v>
      </c>
      <c r="G80" s="54" t="s">
        <v>158</v>
      </c>
      <c r="H80" s="55">
        <v>1</v>
      </c>
      <c r="I80" s="39" t="s">
        <v>284</v>
      </c>
      <c r="J80" s="23" t="s">
        <v>317</v>
      </c>
      <c r="K80" s="14"/>
      <c r="L80" s="14" t="s">
        <v>26</v>
      </c>
      <c r="M80" s="14"/>
    </row>
    <row r="81" spans="1:13" s="4" customFormat="1" ht="48" x14ac:dyDescent="0.25">
      <c r="A81" s="3" t="str">
        <f t="shared" si="3"/>
        <v>11_GPB</v>
      </c>
      <c r="B81" s="54">
        <v>76</v>
      </c>
      <c r="C81" s="54">
        <v>11</v>
      </c>
      <c r="D81" s="45" t="s">
        <v>318</v>
      </c>
      <c r="E81" s="57" t="s">
        <v>319</v>
      </c>
      <c r="F81" s="54" t="s">
        <v>312</v>
      </c>
      <c r="G81" s="54" t="s">
        <v>158</v>
      </c>
      <c r="H81" s="55">
        <v>2</v>
      </c>
      <c r="I81" s="39" t="s">
        <v>284</v>
      </c>
      <c r="J81" s="23"/>
      <c r="K81" s="14"/>
      <c r="L81" s="14"/>
      <c r="M81" s="14"/>
    </row>
    <row r="82" spans="1:13" s="4" customFormat="1" ht="48" x14ac:dyDescent="0.25">
      <c r="A82" s="3" t="str">
        <f t="shared" si="3"/>
        <v>12_GPB</v>
      </c>
      <c r="B82" s="54">
        <v>77</v>
      </c>
      <c r="C82" s="54">
        <v>12</v>
      </c>
      <c r="D82" s="45" t="s">
        <v>320</v>
      </c>
      <c r="E82" s="57" t="s">
        <v>321</v>
      </c>
      <c r="F82" s="54" t="s">
        <v>312</v>
      </c>
      <c r="G82" s="54" t="s">
        <v>158</v>
      </c>
      <c r="H82" s="55">
        <v>2</v>
      </c>
      <c r="I82" s="39" t="s">
        <v>284</v>
      </c>
      <c r="J82" s="23"/>
      <c r="K82" s="14"/>
      <c r="L82" s="14"/>
      <c r="M82" s="14"/>
    </row>
    <row r="83" spans="1:13" s="4" customFormat="1" ht="48" x14ac:dyDescent="0.25">
      <c r="A83" s="3" t="str">
        <f t="shared" si="3"/>
        <v>13_GPB</v>
      </c>
      <c r="B83" s="54">
        <v>78</v>
      </c>
      <c r="C83" s="54">
        <v>13</v>
      </c>
      <c r="D83" s="45" t="s">
        <v>322</v>
      </c>
      <c r="E83" s="57" t="s">
        <v>323</v>
      </c>
      <c r="F83" s="54" t="s">
        <v>312</v>
      </c>
      <c r="G83" s="54" t="s">
        <v>158</v>
      </c>
      <c r="H83" s="55">
        <v>2</v>
      </c>
      <c r="I83" s="39" t="s">
        <v>284</v>
      </c>
      <c r="J83" s="23"/>
      <c r="K83" s="14"/>
      <c r="L83" s="14"/>
      <c r="M83" s="14"/>
    </row>
    <row r="84" spans="1:13" s="4" customFormat="1" ht="48" x14ac:dyDescent="0.25">
      <c r="A84" s="3" t="str">
        <f t="shared" si="3"/>
        <v>14_GPB</v>
      </c>
      <c r="B84" s="54">
        <v>79</v>
      </c>
      <c r="C84" s="54">
        <v>14</v>
      </c>
      <c r="D84" s="45" t="s">
        <v>324</v>
      </c>
      <c r="E84" s="57" t="s">
        <v>325</v>
      </c>
      <c r="F84" s="54" t="s">
        <v>312</v>
      </c>
      <c r="G84" s="54" t="s">
        <v>158</v>
      </c>
      <c r="H84" s="55">
        <v>2</v>
      </c>
      <c r="I84" s="39" t="s">
        <v>284</v>
      </c>
      <c r="J84" s="23"/>
      <c r="K84" s="14"/>
      <c r="L84" s="14"/>
      <c r="M84" s="14"/>
    </row>
    <row r="85" spans="1:13" s="4" customFormat="1" ht="36" x14ac:dyDescent="0.25">
      <c r="A85" s="3" t="str">
        <f t="shared" si="3"/>
        <v>15_GPB</v>
      </c>
      <c r="B85" s="54">
        <v>80</v>
      </c>
      <c r="C85" s="54">
        <v>15</v>
      </c>
      <c r="D85" s="45" t="s">
        <v>326</v>
      </c>
      <c r="E85" s="57" t="s">
        <v>327</v>
      </c>
      <c r="F85" s="54" t="s">
        <v>312</v>
      </c>
      <c r="G85" s="54" t="s">
        <v>158</v>
      </c>
      <c r="H85" s="55">
        <v>1</v>
      </c>
      <c r="I85" s="39" t="s">
        <v>284</v>
      </c>
      <c r="J85" s="23"/>
      <c r="K85" s="14"/>
      <c r="L85" s="14"/>
      <c r="M85" s="14"/>
    </row>
    <row r="86" spans="1:13" s="4" customFormat="1" ht="36" x14ac:dyDescent="0.25">
      <c r="A86" s="3" t="str">
        <f t="shared" si="3"/>
        <v>16_GPB</v>
      </c>
      <c r="B86" s="54">
        <v>81</v>
      </c>
      <c r="C86" s="54">
        <v>16</v>
      </c>
      <c r="D86" s="45" t="s">
        <v>328</v>
      </c>
      <c r="E86" s="57" t="s">
        <v>329</v>
      </c>
      <c r="F86" s="54" t="s">
        <v>312</v>
      </c>
      <c r="G86" s="54" t="s">
        <v>158</v>
      </c>
      <c r="H86" s="55">
        <v>2</v>
      </c>
      <c r="I86" s="39" t="s">
        <v>284</v>
      </c>
      <c r="J86" s="23" t="s">
        <v>330</v>
      </c>
      <c r="K86" s="14"/>
      <c r="L86" s="14" t="s">
        <v>209</v>
      </c>
      <c r="M86" s="14"/>
    </row>
    <row r="87" spans="1:13" s="4" customFormat="1" ht="36" x14ac:dyDescent="0.25">
      <c r="A87" s="3" t="str">
        <f t="shared" si="3"/>
        <v>17_GPB</v>
      </c>
      <c r="B87" s="54">
        <v>82</v>
      </c>
      <c r="C87" s="54">
        <v>17</v>
      </c>
      <c r="D87" s="45" t="s">
        <v>331</v>
      </c>
      <c r="E87" s="57" t="s">
        <v>332</v>
      </c>
      <c r="F87" s="54" t="s">
        <v>312</v>
      </c>
      <c r="G87" s="54" t="s">
        <v>158</v>
      </c>
      <c r="H87" s="55">
        <v>1</v>
      </c>
      <c r="I87" s="39" t="s">
        <v>284</v>
      </c>
      <c r="J87" s="23" t="s">
        <v>333</v>
      </c>
      <c r="K87" s="14"/>
      <c r="L87" s="14" t="s">
        <v>209</v>
      </c>
      <c r="M87" s="30"/>
    </row>
    <row r="88" spans="1:13" s="4" customFormat="1" ht="36" x14ac:dyDescent="0.25">
      <c r="A88" s="3" t="str">
        <f t="shared" si="3"/>
        <v>18_GPB</v>
      </c>
      <c r="B88" s="54">
        <v>83</v>
      </c>
      <c r="C88" s="54">
        <v>18</v>
      </c>
      <c r="D88" s="45" t="s">
        <v>334</v>
      </c>
      <c r="E88" s="57" t="s">
        <v>335</v>
      </c>
      <c r="F88" s="54" t="s">
        <v>312</v>
      </c>
      <c r="G88" s="54" t="s">
        <v>158</v>
      </c>
      <c r="H88" s="55">
        <v>1</v>
      </c>
      <c r="I88" s="39" t="s">
        <v>284</v>
      </c>
      <c r="J88" s="23" t="s">
        <v>336</v>
      </c>
      <c r="K88" s="14"/>
      <c r="L88" s="14" t="s">
        <v>337</v>
      </c>
      <c r="M88" s="14"/>
    </row>
    <row r="89" spans="1:13" s="4" customFormat="1" ht="36" x14ac:dyDescent="0.25">
      <c r="A89" s="3" t="str">
        <f t="shared" si="3"/>
        <v>19_GPB</v>
      </c>
      <c r="B89" s="54">
        <v>84</v>
      </c>
      <c r="C89" s="54">
        <v>19</v>
      </c>
      <c r="D89" s="45" t="s">
        <v>338</v>
      </c>
      <c r="E89" s="57" t="s">
        <v>339</v>
      </c>
      <c r="F89" s="54" t="s">
        <v>312</v>
      </c>
      <c r="G89" s="54" t="s">
        <v>158</v>
      </c>
      <c r="H89" s="55">
        <v>1</v>
      </c>
      <c r="I89" s="39" t="s">
        <v>284</v>
      </c>
      <c r="J89" s="23" t="s">
        <v>338</v>
      </c>
      <c r="K89" s="14"/>
      <c r="L89" s="14" t="s">
        <v>26</v>
      </c>
      <c r="M89" s="14"/>
    </row>
    <row r="90" spans="1:13" s="4" customFormat="1" ht="36" x14ac:dyDescent="0.25">
      <c r="A90" s="3" t="str">
        <f t="shared" si="3"/>
        <v>20_GPB</v>
      </c>
      <c r="B90" s="54">
        <v>85</v>
      </c>
      <c r="C90" s="54">
        <v>20</v>
      </c>
      <c r="D90" s="45" t="s">
        <v>340</v>
      </c>
      <c r="E90" s="57" t="s">
        <v>341</v>
      </c>
      <c r="F90" s="54" t="s">
        <v>312</v>
      </c>
      <c r="G90" s="54" t="s">
        <v>5</v>
      </c>
      <c r="H90" s="55">
        <v>1</v>
      </c>
      <c r="I90" s="39" t="s">
        <v>284</v>
      </c>
      <c r="J90" s="23" t="s">
        <v>342</v>
      </c>
      <c r="K90" s="14"/>
      <c r="L90" s="14" t="s">
        <v>337</v>
      </c>
      <c r="M90" s="14"/>
    </row>
    <row r="91" spans="1:13" s="4" customFormat="1" ht="36" x14ac:dyDescent="0.25">
      <c r="A91" s="3" t="str">
        <f t="shared" si="3"/>
        <v>21_GPB</v>
      </c>
      <c r="B91" s="54">
        <v>86</v>
      </c>
      <c r="C91" s="54">
        <v>21</v>
      </c>
      <c r="D91" s="45" t="s">
        <v>343</v>
      </c>
      <c r="E91" s="57" t="s">
        <v>344</v>
      </c>
      <c r="F91" s="54" t="s">
        <v>312</v>
      </c>
      <c r="G91" s="54" t="s">
        <v>158</v>
      </c>
      <c r="H91" s="55">
        <v>1</v>
      </c>
      <c r="I91" s="39" t="s">
        <v>284</v>
      </c>
      <c r="J91" s="23"/>
      <c r="K91" s="14"/>
      <c r="L91" s="14"/>
      <c r="M91" s="14"/>
    </row>
    <row r="92" spans="1:13" s="4" customFormat="1" ht="36" x14ac:dyDescent="0.25">
      <c r="A92" s="3" t="str">
        <f t="shared" si="3"/>
        <v>22_GPB</v>
      </c>
      <c r="B92" s="54">
        <v>87</v>
      </c>
      <c r="C92" s="54">
        <v>22</v>
      </c>
      <c r="D92" s="45" t="s">
        <v>345</v>
      </c>
      <c r="E92" s="57" t="s">
        <v>346</v>
      </c>
      <c r="F92" s="54" t="s">
        <v>312</v>
      </c>
      <c r="G92" s="54" t="s">
        <v>158</v>
      </c>
      <c r="H92" s="55">
        <v>1</v>
      </c>
      <c r="I92" s="39" t="s">
        <v>284</v>
      </c>
      <c r="J92" s="23" t="s">
        <v>333</v>
      </c>
      <c r="K92" s="14"/>
      <c r="L92" s="14" t="s">
        <v>209</v>
      </c>
      <c r="M92" s="30"/>
    </row>
    <row r="93" spans="1:13" s="4" customFormat="1" ht="36" x14ac:dyDescent="0.25">
      <c r="A93" s="3" t="str">
        <f t="shared" si="3"/>
        <v>23_GPB</v>
      </c>
      <c r="B93" s="54">
        <v>88</v>
      </c>
      <c r="C93" s="54">
        <v>23</v>
      </c>
      <c r="D93" s="45" t="s">
        <v>347</v>
      </c>
      <c r="E93" s="57" t="s">
        <v>348</v>
      </c>
      <c r="F93" s="54" t="s">
        <v>312</v>
      </c>
      <c r="G93" s="54" t="s">
        <v>158</v>
      </c>
      <c r="H93" s="55">
        <v>1</v>
      </c>
      <c r="I93" s="39" t="s">
        <v>284</v>
      </c>
      <c r="J93" s="23" t="s">
        <v>347</v>
      </c>
      <c r="K93" s="14"/>
      <c r="L93" s="14" t="s">
        <v>26</v>
      </c>
      <c r="M93" s="14"/>
    </row>
    <row r="94" spans="1:13" s="4" customFormat="1" ht="36" x14ac:dyDescent="0.25">
      <c r="A94" s="3" t="str">
        <f t="shared" si="3"/>
        <v>24_GPB</v>
      </c>
      <c r="B94" s="54">
        <v>89</v>
      </c>
      <c r="C94" s="54">
        <v>24</v>
      </c>
      <c r="D94" s="45" t="s">
        <v>349</v>
      </c>
      <c r="E94" s="57" t="s">
        <v>350</v>
      </c>
      <c r="F94" s="54" t="s">
        <v>312</v>
      </c>
      <c r="G94" s="54" t="s">
        <v>158</v>
      </c>
      <c r="H94" s="55">
        <v>3</v>
      </c>
      <c r="I94" s="39" t="s">
        <v>284</v>
      </c>
      <c r="J94" s="23"/>
      <c r="K94" s="14"/>
      <c r="L94" s="14"/>
      <c r="M94" s="14"/>
    </row>
    <row r="95" spans="1:13" s="4" customFormat="1" ht="36" x14ac:dyDescent="0.25">
      <c r="A95" s="3" t="str">
        <f t="shared" si="3"/>
        <v>25_GPB</v>
      </c>
      <c r="B95" s="54">
        <v>90</v>
      </c>
      <c r="C95" s="54">
        <v>25</v>
      </c>
      <c r="D95" s="45" t="s">
        <v>351</v>
      </c>
      <c r="E95" s="57" t="s">
        <v>352</v>
      </c>
      <c r="F95" s="54" t="s">
        <v>312</v>
      </c>
      <c r="G95" s="54" t="s">
        <v>158</v>
      </c>
      <c r="H95" s="55">
        <v>2</v>
      </c>
      <c r="I95" s="39" t="s">
        <v>284</v>
      </c>
      <c r="J95" s="23"/>
      <c r="K95" s="14"/>
      <c r="L95" s="14"/>
      <c r="M95" s="14"/>
    </row>
    <row r="96" spans="1:13" s="4" customFormat="1" ht="36" x14ac:dyDescent="0.25">
      <c r="A96" s="3" t="str">
        <f t="shared" si="3"/>
        <v>26_GPB</v>
      </c>
      <c r="B96" s="54">
        <v>91</v>
      </c>
      <c r="C96" s="54">
        <v>26</v>
      </c>
      <c r="D96" s="45" t="s">
        <v>353</v>
      </c>
      <c r="E96" s="57" t="s">
        <v>354</v>
      </c>
      <c r="F96" s="54" t="s">
        <v>312</v>
      </c>
      <c r="G96" s="54" t="s">
        <v>158</v>
      </c>
      <c r="H96" s="55">
        <v>2</v>
      </c>
      <c r="I96" s="39" t="s">
        <v>284</v>
      </c>
      <c r="J96" s="23" t="s">
        <v>355</v>
      </c>
      <c r="K96" s="14"/>
      <c r="L96" s="14" t="s">
        <v>337</v>
      </c>
      <c r="M96" s="14"/>
    </row>
    <row r="97" spans="1:13" s="4" customFormat="1" ht="36" x14ac:dyDescent="0.25">
      <c r="A97" s="3" t="str">
        <f t="shared" si="3"/>
        <v>27_GPB</v>
      </c>
      <c r="B97" s="54">
        <v>92</v>
      </c>
      <c r="C97" s="54">
        <v>27</v>
      </c>
      <c r="D97" s="45" t="s">
        <v>356</v>
      </c>
      <c r="E97" s="57" t="s">
        <v>357</v>
      </c>
      <c r="F97" s="54" t="s">
        <v>312</v>
      </c>
      <c r="G97" s="54" t="s">
        <v>158</v>
      </c>
      <c r="H97" s="55">
        <v>1</v>
      </c>
      <c r="I97" s="39" t="s">
        <v>284</v>
      </c>
      <c r="J97" s="23"/>
      <c r="K97" s="14"/>
      <c r="L97" s="14"/>
      <c r="M97" s="14"/>
    </row>
    <row r="98" spans="1:13" s="4" customFormat="1" ht="36" x14ac:dyDescent="0.25">
      <c r="A98" s="3" t="str">
        <f t="shared" si="3"/>
        <v>28_GPB</v>
      </c>
      <c r="B98" s="54">
        <v>93</v>
      </c>
      <c r="C98" s="54">
        <v>28</v>
      </c>
      <c r="D98" s="45" t="s">
        <v>358</v>
      </c>
      <c r="E98" s="57" t="s">
        <v>359</v>
      </c>
      <c r="F98" s="54" t="s">
        <v>312</v>
      </c>
      <c r="G98" s="54" t="s">
        <v>158</v>
      </c>
      <c r="H98" s="55">
        <v>3</v>
      </c>
      <c r="I98" s="39" t="s">
        <v>284</v>
      </c>
      <c r="J98" s="23" t="s">
        <v>360</v>
      </c>
      <c r="K98" s="14"/>
      <c r="L98" s="14" t="s">
        <v>209</v>
      </c>
      <c r="M98" s="14"/>
    </row>
    <row r="99" spans="1:13" s="4" customFormat="1" ht="36" x14ac:dyDescent="0.25">
      <c r="A99" s="3" t="str">
        <f t="shared" si="3"/>
        <v>29_GPB</v>
      </c>
      <c r="B99" s="54">
        <v>94</v>
      </c>
      <c r="C99" s="54">
        <v>29</v>
      </c>
      <c r="D99" s="45" t="s">
        <v>361</v>
      </c>
      <c r="E99" s="57" t="s">
        <v>362</v>
      </c>
      <c r="F99" s="54" t="s">
        <v>312</v>
      </c>
      <c r="G99" s="54" t="s">
        <v>158</v>
      </c>
      <c r="H99" s="55">
        <v>1</v>
      </c>
      <c r="I99" s="39" t="s">
        <v>284</v>
      </c>
      <c r="J99" s="23" t="s">
        <v>363</v>
      </c>
      <c r="K99" s="14"/>
      <c r="L99" s="14" t="s">
        <v>337</v>
      </c>
      <c r="M99" s="14"/>
    </row>
    <row r="100" spans="1:13" s="4" customFormat="1" ht="48" x14ac:dyDescent="0.25">
      <c r="A100" s="3" t="str">
        <f t="shared" si="3"/>
        <v>30_GPB</v>
      </c>
      <c r="B100" s="54">
        <v>95</v>
      </c>
      <c r="C100" s="54">
        <v>30</v>
      </c>
      <c r="D100" s="45" t="s">
        <v>364</v>
      </c>
      <c r="E100" s="57" t="s">
        <v>365</v>
      </c>
      <c r="F100" s="54" t="s">
        <v>312</v>
      </c>
      <c r="G100" s="54" t="s">
        <v>158</v>
      </c>
      <c r="H100" s="55">
        <v>1</v>
      </c>
      <c r="I100" s="39" t="s">
        <v>284</v>
      </c>
      <c r="J100" s="23"/>
      <c r="K100" s="14"/>
      <c r="L100" s="14"/>
      <c r="M100" s="14"/>
    </row>
    <row r="101" spans="1:13" s="4" customFormat="1" ht="36" x14ac:dyDescent="0.25">
      <c r="A101" s="3" t="str">
        <f t="shared" si="3"/>
        <v>31_GPB</v>
      </c>
      <c r="B101" s="54">
        <v>96</v>
      </c>
      <c r="C101" s="54">
        <v>31</v>
      </c>
      <c r="D101" s="45" t="s">
        <v>366</v>
      </c>
      <c r="E101" s="57" t="s">
        <v>367</v>
      </c>
      <c r="F101" s="54" t="s">
        <v>312</v>
      </c>
      <c r="G101" s="54" t="s">
        <v>158</v>
      </c>
      <c r="H101" s="55">
        <v>1</v>
      </c>
      <c r="I101" s="39" t="s">
        <v>284</v>
      </c>
      <c r="J101" s="23"/>
      <c r="K101" s="14"/>
      <c r="L101" s="14"/>
      <c r="M101" s="14"/>
    </row>
    <row r="102" spans="1:13" s="4" customFormat="1" ht="36" x14ac:dyDescent="0.25">
      <c r="A102" s="3" t="str">
        <f t="shared" si="3"/>
        <v>32_GPB</v>
      </c>
      <c r="B102" s="54">
        <v>97</v>
      </c>
      <c r="C102" s="54">
        <v>32</v>
      </c>
      <c r="D102" s="45" t="s">
        <v>368</v>
      </c>
      <c r="E102" s="57" t="s">
        <v>369</v>
      </c>
      <c r="F102" s="54" t="s">
        <v>312</v>
      </c>
      <c r="G102" s="54" t="s">
        <v>158</v>
      </c>
      <c r="H102" s="55">
        <v>1</v>
      </c>
      <c r="I102" s="39" t="s">
        <v>284</v>
      </c>
      <c r="J102" s="23"/>
      <c r="K102" s="14"/>
      <c r="L102" s="14"/>
      <c r="M102" s="14"/>
    </row>
    <row r="103" spans="1:13" s="4" customFormat="1" ht="36" x14ac:dyDescent="0.25">
      <c r="A103" s="3" t="str">
        <f t="shared" si="3"/>
        <v>33_GPB</v>
      </c>
      <c r="B103" s="54">
        <v>98</v>
      </c>
      <c r="C103" s="54">
        <v>33</v>
      </c>
      <c r="D103" s="45" t="s">
        <v>370</v>
      </c>
      <c r="E103" s="57" t="s">
        <v>371</v>
      </c>
      <c r="F103" s="54" t="s">
        <v>312</v>
      </c>
      <c r="G103" s="54" t="s">
        <v>158</v>
      </c>
      <c r="H103" s="55">
        <v>1</v>
      </c>
      <c r="I103" s="39" t="s">
        <v>284</v>
      </c>
      <c r="J103" s="23"/>
      <c r="K103" s="14"/>
      <c r="L103" s="14"/>
      <c r="M103" s="14"/>
    </row>
    <row r="104" spans="1:13" s="4" customFormat="1" ht="36" x14ac:dyDescent="0.25">
      <c r="A104" s="3" t="str">
        <f t="shared" si="3"/>
        <v>34_GPB</v>
      </c>
      <c r="B104" s="54">
        <v>99</v>
      </c>
      <c r="C104" s="54">
        <v>34</v>
      </c>
      <c r="D104" s="45" t="s">
        <v>372</v>
      </c>
      <c r="E104" s="57" t="s">
        <v>373</v>
      </c>
      <c r="F104" s="54" t="s">
        <v>312</v>
      </c>
      <c r="G104" s="54" t="s">
        <v>158</v>
      </c>
      <c r="H104" s="55">
        <v>2</v>
      </c>
      <c r="I104" s="39" t="s">
        <v>284</v>
      </c>
      <c r="J104" s="23"/>
      <c r="K104" s="14"/>
      <c r="L104" s="14"/>
      <c r="M104" s="14"/>
    </row>
    <row r="105" spans="1:13" s="4" customFormat="1" ht="36" x14ac:dyDescent="0.25">
      <c r="A105" s="3" t="str">
        <f t="shared" si="3"/>
        <v>35_GPB</v>
      </c>
      <c r="B105" s="54">
        <v>100</v>
      </c>
      <c r="C105" s="54">
        <v>35</v>
      </c>
      <c r="D105" s="45" t="s">
        <v>374</v>
      </c>
      <c r="E105" s="57" t="s">
        <v>375</v>
      </c>
      <c r="F105" s="54" t="s">
        <v>312</v>
      </c>
      <c r="G105" s="54" t="s">
        <v>158</v>
      </c>
      <c r="H105" s="55">
        <v>2</v>
      </c>
      <c r="I105" s="39" t="s">
        <v>284</v>
      </c>
      <c r="J105" s="23"/>
      <c r="K105" s="14"/>
      <c r="L105" s="14"/>
      <c r="M105" s="14"/>
    </row>
    <row r="106" spans="1:13" s="4" customFormat="1" ht="36" x14ac:dyDescent="0.25">
      <c r="A106" s="3" t="str">
        <f t="shared" si="3"/>
        <v>36_GPB</v>
      </c>
      <c r="B106" s="54">
        <v>101</v>
      </c>
      <c r="C106" s="54">
        <v>36</v>
      </c>
      <c r="D106" s="45" t="s">
        <v>376</v>
      </c>
      <c r="E106" s="57" t="s">
        <v>377</v>
      </c>
      <c r="F106" s="54" t="s">
        <v>312</v>
      </c>
      <c r="G106" s="54" t="s">
        <v>158</v>
      </c>
      <c r="H106" s="55">
        <v>1</v>
      </c>
      <c r="I106" s="39" t="s">
        <v>284</v>
      </c>
      <c r="J106" s="23" t="s">
        <v>363</v>
      </c>
      <c r="K106" s="14"/>
      <c r="L106" s="14" t="s">
        <v>337</v>
      </c>
      <c r="M106" s="14"/>
    </row>
    <row r="107" spans="1:13" s="4" customFormat="1" ht="36" x14ac:dyDescent="0.25">
      <c r="A107" s="3" t="str">
        <f t="shared" si="3"/>
        <v>37_GPB</v>
      </c>
      <c r="B107" s="54">
        <v>102</v>
      </c>
      <c r="C107" s="54">
        <v>37</v>
      </c>
      <c r="D107" s="45" t="s">
        <v>378</v>
      </c>
      <c r="E107" s="57" t="s">
        <v>379</v>
      </c>
      <c r="F107" s="54" t="s">
        <v>312</v>
      </c>
      <c r="G107" s="54" t="s">
        <v>158</v>
      </c>
      <c r="H107" s="55">
        <v>1</v>
      </c>
      <c r="I107" s="39" t="s">
        <v>284</v>
      </c>
      <c r="J107" s="23" t="s">
        <v>380</v>
      </c>
      <c r="K107" s="9"/>
      <c r="L107" s="14" t="s">
        <v>337</v>
      </c>
      <c r="M107" s="14"/>
    </row>
    <row r="108" spans="1:13" s="4" customFormat="1" ht="36" x14ac:dyDescent="0.25">
      <c r="A108" s="3" t="str">
        <f t="shared" si="3"/>
        <v>38_GPB</v>
      </c>
      <c r="B108" s="54">
        <v>103</v>
      </c>
      <c r="C108" s="54">
        <v>38</v>
      </c>
      <c r="D108" s="45" t="s">
        <v>381</v>
      </c>
      <c r="E108" s="57" t="s">
        <v>382</v>
      </c>
      <c r="F108" s="54" t="s">
        <v>312</v>
      </c>
      <c r="G108" s="54" t="s">
        <v>158</v>
      </c>
      <c r="H108" s="55">
        <v>1</v>
      </c>
      <c r="I108" s="39" t="s">
        <v>284</v>
      </c>
      <c r="J108" s="23" t="s">
        <v>383</v>
      </c>
      <c r="K108" s="14"/>
      <c r="L108" s="14" t="s">
        <v>337</v>
      </c>
      <c r="M108" s="14"/>
    </row>
    <row r="109" spans="1:13" s="4" customFormat="1" ht="36" x14ac:dyDescent="0.25">
      <c r="A109" s="3" t="str">
        <f t="shared" si="3"/>
        <v>39_GPB</v>
      </c>
      <c r="B109" s="54">
        <v>104</v>
      </c>
      <c r="C109" s="54">
        <v>39</v>
      </c>
      <c r="D109" s="45" t="s">
        <v>384</v>
      </c>
      <c r="E109" s="57" t="s">
        <v>385</v>
      </c>
      <c r="F109" s="54" t="s">
        <v>312</v>
      </c>
      <c r="G109" s="54" t="s">
        <v>158</v>
      </c>
      <c r="H109" s="55">
        <v>3</v>
      </c>
      <c r="I109" s="39" t="s">
        <v>284</v>
      </c>
      <c r="J109" s="23"/>
      <c r="K109" s="14"/>
      <c r="L109" s="14"/>
      <c r="M109" s="14"/>
    </row>
    <row r="110" spans="1:13" s="4" customFormat="1" ht="36" x14ac:dyDescent="0.25">
      <c r="A110" s="3" t="str">
        <f t="shared" si="3"/>
        <v>40_GPB</v>
      </c>
      <c r="B110" s="54">
        <v>105</v>
      </c>
      <c r="C110" s="54">
        <v>40</v>
      </c>
      <c r="D110" s="45" t="s">
        <v>386</v>
      </c>
      <c r="E110" s="57" t="s">
        <v>387</v>
      </c>
      <c r="F110" s="54" t="s">
        <v>312</v>
      </c>
      <c r="G110" s="54" t="s">
        <v>158</v>
      </c>
      <c r="H110" s="55">
        <v>1</v>
      </c>
      <c r="I110" s="39" t="s">
        <v>284</v>
      </c>
      <c r="J110" s="23"/>
      <c r="K110" s="14"/>
      <c r="L110" s="14"/>
      <c r="M110" s="14"/>
    </row>
    <row r="111" spans="1:13" s="4" customFormat="1" ht="36" x14ac:dyDescent="0.25">
      <c r="A111" s="3" t="str">
        <f t="shared" ref="A111:A142" si="4">C111&amp;"_"&amp;I111</f>
        <v>41_GPB</v>
      </c>
      <c r="B111" s="54">
        <v>106</v>
      </c>
      <c r="C111" s="54">
        <v>41</v>
      </c>
      <c r="D111" s="45" t="s">
        <v>388</v>
      </c>
      <c r="E111" s="57" t="s">
        <v>389</v>
      </c>
      <c r="F111" s="54" t="s">
        <v>312</v>
      </c>
      <c r="G111" s="54" t="s">
        <v>158</v>
      </c>
      <c r="H111" s="55">
        <v>1</v>
      </c>
      <c r="I111" s="39" t="s">
        <v>284</v>
      </c>
      <c r="J111" s="23" t="s">
        <v>388</v>
      </c>
      <c r="K111" s="14"/>
      <c r="L111" s="14" t="s">
        <v>26</v>
      </c>
      <c r="M111" s="14"/>
    </row>
    <row r="112" spans="1:13" s="4" customFormat="1" ht="36" x14ac:dyDescent="0.25">
      <c r="A112" s="3" t="str">
        <f t="shared" si="4"/>
        <v>42_GPB</v>
      </c>
      <c r="B112" s="54">
        <v>107</v>
      </c>
      <c r="C112" s="54">
        <v>42</v>
      </c>
      <c r="D112" s="45" t="s">
        <v>390</v>
      </c>
      <c r="E112" s="57" t="s">
        <v>391</v>
      </c>
      <c r="F112" s="54" t="s">
        <v>312</v>
      </c>
      <c r="G112" s="54" t="s">
        <v>158</v>
      </c>
      <c r="H112" s="55">
        <v>1</v>
      </c>
      <c r="I112" s="39" t="s">
        <v>284</v>
      </c>
      <c r="J112" s="23"/>
      <c r="K112" s="14"/>
      <c r="L112" s="14"/>
      <c r="M112" s="14"/>
    </row>
    <row r="113" spans="1:13" s="4" customFormat="1" ht="36" x14ac:dyDescent="0.25">
      <c r="A113" s="3" t="str">
        <f t="shared" si="4"/>
        <v>43_GPB</v>
      </c>
      <c r="B113" s="54">
        <v>108</v>
      </c>
      <c r="C113" s="54">
        <v>43</v>
      </c>
      <c r="D113" s="45" t="s">
        <v>392</v>
      </c>
      <c r="E113" s="57" t="s">
        <v>393</v>
      </c>
      <c r="F113" s="54" t="s">
        <v>312</v>
      </c>
      <c r="G113" s="54" t="s">
        <v>158</v>
      </c>
      <c r="H113" s="55">
        <v>1</v>
      </c>
      <c r="I113" s="39" t="s">
        <v>284</v>
      </c>
      <c r="J113" s="23" t="s">
        <v>394</v>
      </c>
      <c r="K113" s="14"/>
      <c r="L113" s="14" t="s">
        <v>337</v>
      </c>
      <c r="M113" s="14"/>
    </row>
    <row r="114" spans="1:13" s="4" customFormat="1" ht="36" x14ac:dyDescent="0.25">
      <c r="A114" s="3" t="str">
        <f t="shared" si="4"/>
        <v>44_GPB</v>
      </c>
      <c r="B114" s="54">
        <v>109</v>
      </c>
      <c r="C114" s="54">
        <v>44</v>
      </c>
      <c r="D114" s="45" t="s">
        <v>395</v>
      </c>
      <c r="E114" s="57" t="s">
        <v>396</v>
      </c>
      <c r="F114" s="54" t="s">
        <v>312</v>
      </c>
      <c r="G114" s="54" t="s">
        <v>158</v>
      </c>
      <c r="H114" s="55">
        <v>1</v>
      </c>
      <c r="I114" s="39" t="s">
        <v>284</v>
      </c>
      <c r="J114" s="23"/>
      <c r="K114" s="14"/>
      <c r="L114" s="14"/>
      <c r="M114" s="14"/>
    </row>
    <row r="115" spans="1:13" s="4" customFormat="1" ht="24" x14ac:dyDescent="0.25">
      <c r="A115" s="3" t="str">
        <f t="shared" si="4"/>
        <v>45_GPB</v>
      </c>
      <c r="B115" s="54">
        <v>110</v>
      </c>
      <c r="C115" s="54">
        <v>45</v>
      </c>
      <c r="D115" s="45" t="s">
        <v>397</v>
      </c>
      <c r="E115" s="57" t="s">
        <v>398</v>
      </c>
      <c r="F115" s="54" t="s">
        <v>312</v>
      </c>
      <c r="G115" s="54" t="s">
        <v>158</v>
      </c>
      <c r="H115" s="55">
        <v>1</v>
      </c>
      <c r="I115" s="39" t="s">
        <v>284</v>
      </c>
      <c r="J115" s="23" t="s">
        <v>399</v>
      </c>
      <c r="K115" s="14"/>
      <c r="L115" s="14" t="s">
        <v>337</v>
      </c>
      <c r="M115" s="14"/>
    </row>
    <row r="116" spans="1:13" s="4" customFormat="1" ht="36" x14ac:dyDescent="0.25">
      <c r="A116" s="3" t="str">
        <f t="shared" si="4"/>
        <v>46_GPB</v>
      </c>
      <c r="B116" s="54">
        <v>111</v>
      </c>
      <c r="C116" s="54">
        <v>46</v>
      </c>
      <c r="D116" s="45" t="s">
        <v>400</v>
      </c>
      <c r="E116" s="57" t="s">
        <v>401</v>
      </c>
      <c r="F116" s="54" t="s">
        <v>312</v>
      </c>
      <c r="G116" s="54" t="s">
        <v>158</v>
      </c>
      <c r="H116" s="55">
        <v>1</v>
      </c>
      <c r="I116" s="39" t="s">
        <v>284</v>
      </c>
      <c r="J116" s="23" t="s">
        <v>402</v>
      </c>
      <c r="K116" s="14"/>
      <c r="L116" s="14" t="s">
        <v>337</v>
      </c>
      <c r="M116" s="14"/>
    </row>
    <row r="117" spans="1:13" s="4" customFormat="1" ht="36" x14ac:dyDescent="0.25">
      <c r="A117" s="3" t="str">
        <f t="shared" si="4"/>
        <v>47_GPB</v>
      </c>
      <c r="B117" s="54">
        <v>112</v>
      </c>
      <c r="C117" s="54">
        <v>47</v>
      </c>
      <c r="D117" s="45" t="s">
        <v>403</v>
      </c>
      <c r="E117" s="57" t="s">
        <v>404</v>
      </c>
      <c r="F117" s="54" t="s">
        <v>312</v>
      </c>
      <c r="G117" s="54" t="s">
        <v>158</v>
      </c>
      <c r="H117" s="55">
        <v>2</v>
      </c>
      <c r="I117" s="39" t="s">
        <v>284</v>
      </c>
      <c r="J117" s="23"/>
      <c r="K117" s="14"/>
      <c r="L117" s="14"/>
      <c r="M117" s="14"/>
    </row>
    <row r="118" spans="1:13" s="4" customFormat="1" ht="36" x14ac:dyDescent="0.25">
      <c r="A118" s="3" t="str">
        <f t="shared" si="4"/>
        <v>48_GPB</v>
      </c>
      <c r="B118" s="54">
        <v>113</v>
      </c>
      <c r="C118" s="54">
        <v>48</v>
      </c>
      <c r="D118" s="45" t="s">
        <v>405</v>
      </c>
      <c r="E118" s="57" t="s">
        <v>406</v>
      </c>
      <c r="F118" s="54" t="s">
        <v>312</v>
      </c>
      <c r="G118" s="54" t="s">
        <v>158</v>
      </c>
      <c r="H118" s="55">
        <v>1</v>
      </c>
      <c r="I118" s="39" t="s">
        <v>284</v>
      </c>
      <c r="J118" s="23"/>
      <c r="K118" s="14"/>
      <c r="L118" s="14"/>
      <c r="M118" s="14"/>
    </row>
    <row r="119" spans="1:13" s="4" customFormat="1" ht="36" x14ac:dyDescent="0.25">
      <c r="A119" s="3" t="str">
        <f t="shared" si="4"/>
        <v>49_GPB</v>
      </c>
      <c r="B119" s="54">
        <v>114</v>
      </c>
      <c r="C119" s="54">
        <v>49</v>
      </c>
      <c r="D119" s="45" t="s">
        <v>407</v>
      </c>
      <c r="E119" s="57" t="s">
        <v>408</v>
      </c>
      <c r="F119" s="54" t="s">
        <v>312</v>
      </c>
      <c r="G119" s="54" t="s">
        <v>158</v>
      </c>
      <c r="H119" s="55">
        <v>1</v>
      </c>
      <c r="I119" s="39" t="s">
        <v>284</v>
      </c>
      <c r="J119" s="23"/>
      <c r="K119" s="14"/>
      <c r="L119" s="14"/>
      <c r="M119" s="14"/>
    </row>
    <row r="120" spans="1:13" s="4" customFormat="1" ht="36" x14ac:dyDescent="0.25">
      <c r="A120" s="3" t="str">
        <f t="shared" si="4"/>
        <v>50_GPB</v>
      </c>
      <c r="B120" s="54">
        <v>115</v>
      </c>
      <c r="C120" s="54">
        <v>50</v>
      </c>
      <c r="D120" s="45" t="s">
        <v>409</v>
      </c>
      <c r="E120" s="57" t="s">
        <v>410</v>
      </c>
      <c r="F120" s="54" t="s">
        <v>312</v>
      </c>
      <c r="G120" s="54" t="s">
        <v>158</v>
      </c>
      <c r="H120" s="55">
        <v>2</v>
      </c>
      <c r="I120" s="39" t="s">
        <v>284</v>
      </c>
      <c r="J120" s="23" t="s">
        <v>411</v>
      </c>
      <c r="K120" s="14"/>
      <c r="L120" s="14" t="s">
        <v>337</v>
      </c>
      <c r="M120" s="14"/>
    </row>
    <row r="121" spans="1:13" s="4" customFormat="1" ht="36" x14ac:dyDescent="0.25">
      <c r="A121" s="3" t="str">
        <f t="shared" si="4"/>
        <v>51_GPB</v>
      </c>
      <c r="B121" s="54">
        <v>116</v>
      </c>
      <c r="C121" s="54">
        <v>51</v>
      </c>
      <c r="D121" s="45" t="s">
        <v>412</v>
      </c>
      <c r="E121" s="57" t="s">
        <v>413</v>
      </c>
      <c r="F121" s="54" t="s">
        <v>312</v>
      </c>
      <c r="G121" s="54" t="s">
        <v>158</v>
      </c>
      <c r="H121" s="55">
        <v>2</v>
      </c>
      <c r="I121" s="39" t="s">
        <v>284</v>
      </c>
      <c r="J121" s="23" t="s">
        <v>414</v>
      </c>
      <c r="K121" s="14"/>
      <c r="L121" s="14" t="s">
        <v>337</v>
      </c>
      <c r="M121" s="14"/>
    </row>
    <row r="122" spans="1:13" s="4" customFormat="1" ht="36" x14ac:dyDescent="0.25">
      <c r="A122" s="3" t="str">
        <f t="shared" si="4"/>
        <v>52_GPB</v>
      </c>
      <c r="B122" s="54">
        <v>117</v>
      </c>
      <c r="C122" s="54">
        <v>52</v>
      </c>
      <c r="D122" s="45" t="s">
        <v>415</v>
      </c>
      <c r="E122" s="57" t="s">
        <v>416</v>
      </c>
      <c r="F122" s="54" t="s">
        <v>312</v>
      </c>
      <c r="G122" s="54" t="s">
        <v>158</v>
      </c>
      <c r="H122" s="55">
        <v>2</v>
      </c>
      <c r="I122" s="39" t="s">
        <v>284</v>
      </c>
      <c r="J122" s="23" t="s">
        <v>417</v>
      </c>
      <c r="K122" s="14"/>
      <c r="L122" s="14" t="s">
        <v>337</v>
      </c>
      <c r="M122" s="14"/>
    </row>
    <row r="123" spans="1:13" s="4" customFormat="1" ht="36" x14ac:dyDescent="0.25">
      <c r="A123" s="3" t="str">
        <f t="shared" si="4"/>
        <v>53_GPB</v>
      </c>
      <c r="B123" s="54">
        <v>118</v>
      </c>
      <c r="C123" s="54">
        <v>53</v>
      </c>
      <c r="D123" s="45" t="s">
        <v>418</v>
      </c>
      <c r="E123" s="57" t="s">
        <v>419</v>
      </c>
      <c r="F123" s="54" t="s">
        <v>312</v>
      </c>
      <c r="G123" s="54" t="s">
        <v>158</v>
      </c>
      <c r="H123" s="55">
        <v>1</v>
      </c>
      <c r="I123" s="39" t="s">
        <v>284</v>
      </c>
      <c r="J123" s="23"/>
      <c r="K123" s="14"/>
      <c r="L123" s="14"/>
      <c r="M123" s="14"/>
    </row>
    <row r="124" spans="1:13" s="4" customFormat="1" ht="48" x14ac:dyDescent="0.25">
      <c r="A124" s="3" t="str">
        <f t="shared" si="4"/>
        <v>54_GPB</v>
      </c>
      <c r="B124" s="54">
        <v>119</v>
      </c>
      <c r="C124" s="54">
        <v>54</v>
      </c>
      <c r="D124" s="45" t="s">
        <v>420</v>
      </c>
      <c r="E124" s="57" t="s">
        <v>421</v>
      </c>
      <c r="F124" s="54" t="s">
        <v>312</v>
      </c>
      <c r="G124" s="54" t="s">
        <v>158</v>
      </c>
      <c r="H124" s="55">
        <v>5</v>
      </c>
      <c r="I124" s="39" t="s">
        <v>284</v>
      </c>
      <c r="J124" s="23" t="s">
        <v>422</v>
      </c>
      <c r="K124" s="14"/>
      <c r="L124" s="14" t="s">
        <v>423</v>
      </c>
      <c r="M124" s="30" t="s">
        <v>424</v>
      </c>
    </row>
    <row r="125" spans="1:13" s="4" customFormat="1" ht="36" x14ac:dyDescent="0.25">
      <c r="A125" s="3" t="str">
        <f t="shared" si="4"/>
        <v>55_GPB</v>
      </c>
      <c r="B125" s="54">
        <v>120</v>
      </c>
      <c r="C125" s="54">
        <v>55</v>
      </c>
      <c r="D125" s="45" t="s">
        <v>425</v>
      </c>
      <c r="E125" s="57" t="s">
        <v>426</v>
      </c>
      <c r="F125" s="54" t="s">
        <v>312</v>
      </c>
      <c r="G125" s="54" t="s">
        <v>158</v>
      </c>
      <c r="H125" s="55">
        <v>1</v>
      </c>
      <c r="I125" s="39" t="s">
        <v>284</v>
      </c>
      <c r="J125" s="23" t="s">
        <v>427</v>
      </c>
      <c r="K125" s="14"/>
      <c r="L125" s="14" t="s">
        <v>337</v>
      </c>
      <c r="M125" s="14"/>
    </row>
    <row r="126" spans="1:13" s="4" customFormat="1" ht="36" x14ac:dyDescent="0.25">
      <c r="A126" s="3" t="str">
        <f t="shared" si="4"/>
        <v>56_GPB</v>
      </c>
      <c r="B126" s="54">
        <v>121</v>
      </c>
      <c r="C126" s="54">
        <v>56</v>
      </c>
      <c r="D126" s="45" t="s">
        <v>428</v>
      </c>
      <c r="E126" s="57" t="s">
        <v>429</v>
      </c>
      <c r="F126" s="54" t="s">
        <v>312</v>
      </c>
      <c r="G126" s="54" t="s">
        <v>158</v>
      </c>
      <c r="H126" s="55">
        <v>3</v>
      </c>
      <c r="I126" s="39" t="s">
        <v>284</v>
      </c>
      <c r="J126" s="23" t="s">
        <v>430</v>
      </c>
      <c r="K126" s="14"/>
      <c r="L126" s="14" t="s">
        <v>337</v>
      </c>
      <c r="M126" s="14"/>
    </row>
    <row r="127" spans="1:13" s="4" customFormat="1" ht="36" x14ac:dyDescent="0.25">
      <c r="A127" s="3" t="str">
        <f t="shared" si="4"/>
        <v>57_GPB</v>
      </c>
      <c r="B127" s="54">
        <v>122</v>
      </c>
      <c r="C127" s="54">
        <v>57</v>
      </c>
      <c r="D127" s="45" t="s">
        <v>431</v>
      </c>
      <c r="E127" s="57" t="s">
        <v>432</v>
      </c>
      <c r="F127" s="54"/>
      <c r="G127" s="54" t="s">
        <v>158</v>
      </c>
      <c r="H127" s="55">
        <v>2</v>
      </c>
      <c r="I127" s="39" t="s">
        <v>284</v>
      </c>
      <c r="J127" s="23" t="s">
        <v>433</v>
      </c>
      <c r="K127" s="14"/>
      <c r="L127" s="14" t="s">
        <v>337</v>
      </c>
      <c r="M127" s="30" t="s">
        <v>434</v>
      </c>
    </row>
    <row r="128" spans="1:13" s="4" customFormat="1" ht="36" x14ac:dyDescent="0.25">
      <c r="A128" s="3" t="str">
        <f t="shared" si="4"/>
        <v>58_GPB</v>
      </c>
      <c r="B128" s="54">
        <v>123</v>
      </c>
      <c r="C128" s="54">
        <v>58</v>
      </c>
      <c r="D128" s="45" t="s">
        <v>435</v>
      </c>
      <c r="E128" s="57" t="s">
        <v>436</v>
      </c>
      <c r="F128" s="54"/>
      <c r="G128" s="54" t="s">
        <v>158</v>
      </c>
      <c r="H128" s="55">
        <v>2</v>
      </c>
      <c r="I128" s="39" t="s">
        <v>284</v>
      </c>
      <c r="J128" s="23" t="s">
        <v>437</v>
      </c>
      <c r="K128" s="14"/>
      <c r="L128" s="14" t="s">
        <v>337</v>
      </c>
      <c r="M128" s="30" t="s">
        <v>434</v>
      </c>
    </row>
    <row r="129" spans="1:13" s="4" customFormat="1" ht="36" x14ac:dyDescent="0.25">
      <c r="A129" s="3" t="str">
        <f t="shared" si="4"/>
        <v>59_GPB</v>
      </c>
      <c r="B129" s="54">
        <v>124</v>
      </c>
      <c r="C129" s="54">
        <v>59</v>
      </c>
      <c r="D129" s="45" t="s">
        <v>438</v>
      </c>
      <c r="E129" s="57" t="s">
        <v>439</v>
      </c>
      <c r="F129" s="54" t="s">
        <v>312</v>
      </c>
      <c r="G129" s="54" t="s">
        <v>158</v>
      </c>
      <c r="H129" s="55">
        <v>1</v>
      </c>
      <c r="I129" s="39" t="s">
        <v>284</v>
      </c>
      <c r="J129" s="23"/>
      <c r="K129" s="14"/>
      <c r="L129" s="14"/>
      <c r="M129" s="14"/>
    </row>
    <row r="130" spans="1:13" s="4" customFormat="1" ht="36" x14ac:dyDescent="0.25">
      <c r="A130" s="3" t="str">
        <f t="shared" si="4"/>
        <v>60_GPB</v>
      </c>
      <c r="B130" s="54">
        <v>125</v>
      </c>
      <c r="C130" s="54">
        <v>60</v>
      </c>
      <c r="D130" s="45" t="s">
        <v>440</v>
      </c>
      <c r="E130" s="57" t="s">
        <v>441</v>
      </c>
      <c r="F130" s="54" t="s">
        <v>312</v>
      </c>
      <c r="G130" s="54" t="s">
        <v>158</v>
      </c>
      <c r="H130" s="55">
        <v>1</v>
      </c>
      <c r="I130" s="39" t="s">
        <v>284</v>
      </c>
      <c r="J130" s="23" t="s">
        <v>442</v>
      </c>
      <c r="K130" s="14"/>
      <c r="L130" s="14" t="s">
        <v>337</v>
      </c>
      <c r="M130" s="14"/>
    </row>
    <row r="131" spans="1:13" s="4" customFormat="1" ht="84" x14ac:dyDescent="0.25">
      <c r="A131" s="3" t="str">
        <f t="shared" si="4"/>
        <v>61_GPB</v>
      </c>
      <c r="B131" s="54">
        <v>126</v>
      </c>
      <c r="C131" s="54">
        <v>61</v>
      </c>
      <c r="D131" s="45" t="s">
        <v>443</v>
      </c>
      <c r="E131" s="57" t="s">
        <v>444</v>
      </c>
      <c r="F131" s="54" t="s">
        <v>312</v>
      </c>
      <c r="G131" s="54" t="s">
        <v>158</v>
      </c>
      <c r="H131" s="55">
        <v>1</v>
      </c>
      <c r="I131" s="39" t="s">
        <v>284</v>
      </c>
      <c r="J131" s="23" t="s">
        <v>445</v>
      </c>
      <c r="K131" s="14"/>
      <c r="L131" s="14" t="s">
        <v>337</v>
      </c>
      <c r="M131" s="14"/>
    </row>
    <row r="132" spans="1:13" s="4" customFormat="1" ht="36" x14ac:dyDescent="0.25">
      <c r="A132" s="3" t="str">
        <f t="shared" si="4"/>
        <v>62_GPB</v>
      </c>
      <c r="B132" s="54">
        <v>127</v>
      </c>
      <c r="C132" s="54">
        <v>62</v>
      </c>
      <c r="D132" s="45" t="s">
        <v>446</v>
      </c>
      <c r="E132" s="57" t="s">
        <v>447</v>
      </c>
      <c r="F132" s="54" t="s">
        <v>312</v>
      </c>
      <c r="G132" s="54" t="s">
        <v>158</v>
      </c>
      <c r="H132" s="55">
        <v>1</v>
      </c>
      <c r="I132" s="39" t="s">
        <v>284</v>
      </c>
      <c r="J132" s="23"/>
      <c r="K132" s="14"/>
      <c r="L132" s="14"/>
      <c r="M132" s="14"/>
    </row>
    <row r="133" spans="1:13" s="4" customFormat="1" ht="36" x14ac:dyDescent="0.25">
      <c r="A133" s="3" t="str">
        <f t="shared" si="4"/>
        <v>63_GPB</v>
      </c>
      <c r="B133" s="54">
        <v>128</v>
      </c>
      <c r="C133" s="54">
        <v>63</v>
      </c>
      <c r="D133" s="45" t="s">
        <v>448</v>
      </c>
      <c r="E133" s="57" t="s">
        <v>449</v>
      </c>
      <c r="F133" s="54" t="s">
        <v>312</v>
      </c>
      <c r="G133" s="54" t="s">
        <v>158</v>
      </c>
      <c r="H133" s="55">
        <v>3</v>
      </c>
      <c r="I133" s="39" t="s">
        <v>284</v>
      </c>
      <c r="J133" s="23"/>
      <c r="K133" s="14"/>
      <c r="L133" s="14"/>
      <c r="M133" s="14"/>
    </row>
    <row r="134" spans="1:13" s="4" customFormat="1" ht="36" x14ac:dyDescent="0.25">
      <c r="A134" s="3" t="str">
        <f t="shared" si="4"/>
        <v>64_GPB</v>
      </c>
      <c r="B134" s="54">
        <v>129</v>
      </c>
      <c r="C134" s="54">
        <v>64</v>
      </c>
      <c r="D134" s="45" t="s">
        <v>450</v>
      </c>
      <c r="E134" s="57" t="s">
        <v>451</v>
      </c>
      <c r="F134" s="54" t="s">
        <v>312</v>
      </c>
      <c r="G134" s="54" t="s">
        <v>158</v>
      </c>
      <c r="H134" s="55">
        <v>1</v>
      </c>
      <c r="I134" s="39" t="s">
        <v>284</v>
      </c>
      <c r="J134" s="23"/>
      <c r="K134" s="14"/>
      <c r="L134" s="14"/>
      <c r="M134" s="14"/>
    </row>
    <row r="135" spans="1:13" s="4" customFormat="1" ht="36" x14ac:dyDescent="0.25">
      <c r="A135" s="3" t="str">
        <f t="shared" si="4"/>
        <v>65_GPB</v>
      </c>
      <c r="B135" s="54">
        <v>130</v>
      </c>
      <c r="C135" s="54">
        <v>65</v>
      </c>
      <c r="D135" s="45" t="s">
        <v>452</v>
      </c>
      <c r="E135" s="57" t="s">
        <v>453</v>
      </c>
      <c r="F135" s="54" t="s">
        <v>312</v>
      </c>
      <c r="G135" s="54" t="s">
        <v>158</v>
      </c>
      <c r="H135" s="55">
        <v>1</v>
      </c>
      <c r="I135" s="39" t="s">
        <v>284</v>
      </c>
      <c r="J135" s="23" t="s">
        <v>454</v>
      </c>
      <c r="K135" s="14"/>
      <c r="L135" s="14" t="s">
        <v>337</v>
      </c>
      <c r="M135" s="14"/>
    </row>
    <row r="136" spans="1:13" s="4" customFormat="1" ht="36" x14ac:dyDescent="0.25">
      <c r="A136" s="3" t="str">
        <f t="shared" si="4"/>
        <v>66_GPB</v>
      </c>
      <c r="B136" s="54">
        <v>131</v>
      </c>
      <c r="C136" s="54">
        <v>66</v>
      </c>
      <c r="D136" s="45" t="s">
        <v>455</v>
      </c>
      <c r="E136" s="57" t="s">
        <v>456</v>
      </c>
      <c r="F136" s="54" t="s">
        <v>312</v>
      </c>
      <c r="G136" s="54" t="s">
        <v>158</v>
      </c>
      <c r="H136" s="55">
        <v>1</v>
      </c>
      <c r="I136" s="39" t="s">
        <v>284</v>
      </c>
      <c r="J136" s="23" t="s">
        <v>457</v>
      </c>
      <c r="K136" s="14"/>
      <c r="L136" s="14" t="s">
        <v>337</v>
      </c>
      <c r="M136" s="14"/>
    </row>
    <row r="137" spans="1:13" s="4" customFormat="1" ht="36" x14ac:dyDescent="0.25">
      <c r="A137" s="3" t="str">
        <f t="shared" si="4"/>
        <v>67_GPB</v>
      </c>
      <c r="B137" s="54">
        <v>132</v>
      </c>
      <c r="C137" s="54">
        <v>67</v>
      </c>
      <c r="D137" s="45" t="s">
        <v>458</v>
      </c>
      <c r="E137" s="57" t="s">
        <v>459</v>
      </c>
      <c r="F137" s="54" t="s">
        <v>312</v>
      </c>
      <c r="G137" s="54" t="s">
        <v>158</v>
      </c>
      <c r="H137" s="55">
        <v>2</v>
      </c>
      <c r="I137" s="39" t="s">
        <v>284</v>
      </c>
      <c r="J137" s="23"/>
      <c r="K137" s="14"/>
      <c r="L137" s="14"/>
      <c r="M137" s="14"/>
    </row>
    <row r="138" spans="1:13" s="4" customFormat="1" ht="36" x14ac:dyDescent="0.25">
      <c r="A138" s="3" t="str">
        <f t="shared" si="4"/>
        <v>68_GPB</v>
      </c>
      <c r="B138" s="54">
        <v>133</v>
      </c>
      <c r="C138" s="54">
        <v>68</v>
      </c>
      <c r="D138" s="45" t="s">
        <v>460</v>
      </c>
      <c r="E138" s="57" t="s">
        <v>461</v>
      </c>
      <c r="F138" s="54" t="s">
        <v>312</v>
      </c>
      <c r="G138" s="54" t="s">
        <v>158</v>
      </c>
      <c r="H138" s="55">
        <v>5</v>
      </c>
      <c r="I138" s="39" t="s">
        <v>284</v>
      </c>
      <c r="J138" s="23" t="s">
        <v>462</v>
      </c>
      <c r="K138" s="14"/>
      <c r="L138" s="14" t="s">
        <v>73</v>
      </c>
      <c r="M138" s="30" t="s">
        <v>424</v>
      </c>
    </row>
    <row r="139" spans="1:13" s="4" customFormat="1" ht="48" x14ac:dyDescent="0.25">
      <c r="A139" s="3" t="str">
        <f t="shared" si="4"/>
        <v>69_GPB</v>
      </c>
      <c r="B139" s="54">
        <v>134</v>
      </c>
      <c r="C139" s="54">
        <v>69</v>
      </c>
      <c r="D139" s="45" t="s">
        <v>463</v>
      </c>
      <c r="E139" s="57" t="s">
        <v>464</v>
      </c>
      <c r="F139" s="54" t="s">
        <v>312</v>
      </c>
      <c r="G139" s="54" t="s">
        <v>158</v>
      </c>
      <c r="H139" s="55">
        <v>2</v>
      </c>
      <c r="I139" s="39" t="s">
        <v>284</v>
      </c>
      <c r="J139" s="23"/>
      <c r="K139" s="14"/>
      <c r="L139" s="14"/>
      <c r="M139" s="14"/>
    </row>
    <row r="140" spans="1:13" s="4" customFormat="1" ht="36" x14ac:dyDescent="0.25">
      <c r="A140" s="3" t="str">
        <f t="shared" si="4"/>
        <v>70_GPB</v>
      </c>
      <c r="B140" s="54">
        <v>135</v>
      </c>
      <c r="C140" s="54">
        <v>70</v>
      </c>
      <c r="D140" s="45" t="s">
        <v>465</v>
      </c>
      <c r="E140" s="57" t="s">
        <v>466</v>
      </c>
      <c r="F140" s="54" t="s">
        <v>312</v>
      </c>
      <c r="G140" s="54" t="s">
        <v>158</v>
      </c>
      <c r="H140" s="55">
        <v>3</v>
      </c>
      <c r="I140" s="39" t="s">
        <v>284</v>
      </c>
      <c r="J140" s="23"/>
      <c r="K140" s="14"/>
      <c r="L140" s="14"/>
      <c r="M140" s="14"/>
    </row>
    <row r="141" spans="1:13" s="4" customFormat="1" ht="36" x14ac:dyDescent="0.25">
      <c r="A141" s="3" t="str">
        <f t="shared" si="4"/>
        <v>71_GPB</v>
      </c>
      <c r="B141" s="54">
        <v>136</v>
      </c>
      <c r="C141" s="54">
        <v>71</v>
      </c>
      <c r="D141" s="45" t="s">
        <v>467</v>
      </c>
      <c r="E141" s="57" t="s">
        <v>468</v>
      </c>
      <c r="F141" s="54" t="s">
        <v>312</v>
      </c>
      <c r="G141" s="54" t="s">
        <v>158</v>
      </c>
      <c r="H141" s="55">
        <v>2</v>
      </c>
      <c r="I141" s="39" t="s">
        <v>284</v>
      </c>
      <c r="J141" s="23" t="s">
        <v>467</v>
      </c>
      <c r="K141" s="14"/>
      <c r="L141" s="14" t="s">
        <v>26</v>
      </c>
      <c r="M141" s="14"/>
    </row>
    <row r="142" spans="1:13" s="4" customFormat="1" ht="36" x14ac:dyDescent="0.25">
      <c r="A142" s="3" t="str">
        <f t="shared" si="4"/>
        <v>72_GPB</v>
      </c>
      <c r="B142" s="54">
        <v>137</v>
      </c>
      <c r="C142" s="54">
        <v>72</v>
      </c>
      <c r="D142" s="45" t="s">
        <v>469</v>
      </c>
      <c r="E142" s="57" t="s">
        <v>470</v>
      </c>
      <c r="F142" s="54"/>
      <c r="G142" s="54" t="s">
        <v>158</v>
      </c>
      <c r="H142" s="55">
        <v>2</v>
      </c>
      <c r="I142" s="39" t="s">
        <v>284</v>
      </c>
      <c r="J142" s="23" t="s">
        <v>471</v>
      </c>
      <c r="K142" s="14"/>
      <c r="L142" s="14" t="s">
        <v>337</v>
      </c>
      <c r="M142" s="30" t="s">
        <v>472</v>
      </c>
    </row>
    <row r="143" spans="1:13" s="4" customFormat="1" ht="36" x14ac:dyDescent="0.25">
      <c r="A143" s="3" t="str">
        <f t="shared" ref="A143:A170" si="5">C143&amp;"_"&amp;I143</f>
        <v>73_GPB</v>
      </c>
      <c r="B143" s="54">
        <v>138</v>
      </c>
      <c r="C143" s="54">
        <v>73</v>
      </c>
      <c r="D143" s="45" t="s">
        <v>473</v>
      </c>
      <c r="E143" s="57" t="s">
        <v>474</v>
      </c>
      <c r="F143" s="54" t="s">
        <v>312</v>
      </c>
      <c r="G143" s="54" t="s">
        <v>158</v>
      </c>
      <c r="H143" s="55">
        <v>1</v>
      </c>
      <c r="I143" s="39" t="s">
        <v>284</v>
      </c>
      <c r="J143" s="23"/>
      <c r="K143" s="14"/>
      <c r="L143" s="14"/>
      <c r="M143" s="14"/>
    </row>
    <row r="144" spans="1:13" s="4" customFormat="1" ht="36" x14ac:dyDescent="0.25">
      <c r="A144" s="3" t="str">
        <f t="shared" si="5"/>
        <v>74_GPB</v>
      </c>
      <c r="B144" s="54">
        <v>139</v>
      </c>
      <c r="C144" s="54">
        <v>74</v>
      </c>
      <c r="D144" s="45" t="s">
        <v>475</v>
      </c>
      <c r="E144" s="57" t="s">
        <v>476</v>
      </c>
      <c r="F144" s="54" t="s">
        <v>312</v>
      </c>
      <c r="G144" s="54" t="s">
        <v>158</v>
      </c>
      <c r="H144" s="55">
        <v>2</v>
      </c>
      <c r="I144" s="39" t="s">
        <v>284</v>
      </c>
      <c r="J144" s="23" t="s">
        <v>477</v>
      </c>
      <c r="K144" s="14"/>
      <c r="L144" s="14" t="s">
        <v>337</v>
      </c>
      <c r="M144" s="14"/>
    </row>
    <row r="145" spans="1:13" s="4" customFormat="1" ht="60" x14ac:dyDescent="0.25">
      <c r="A145" s="3" t="str">
        <f t="shared" si="5"/>
        <v>75_GPB</v>
      </c>
      <c r="B145" s="54">
        <v>140</v>
      </c>
      <c r="C145" s="54">
        <v>75</v>
      </c>
      <c r="D145" s="45" t="s">
        <v>478</v>
      </c>
      <c r="E145" s="57" t="s">
        <v>479</v>
      </c>
      <c r="F145" s="54" t="s">
        <v>312</v>
      </c>
      <c r="G145" s="54" t="s">
        <v>158</v>
      </c>
      <c r="H145" s="55">
        <v>1</v>
      </c>
      <c r="I145" s="39" t="s">
        <v>284</v>
      </c>
      <c r="J145" s="23"/>
      <c r="K145" s="14"/>
      <c r="L145" s="14"/>
      <c r="M145" s="14"/>
    </row>
    <row r="146" spans="1:13" s="4" customFormat="1" ht="36" x14ac:dyDescent="0.25">
      <c r="A146" s="3" t="str">
        <f t="shared" si="5"/>
        <v>76_GPB</v>
      </c>
      <c r="B146" s="54">
        <v>141</v>
      </c>
      <c r="C146" s="54">
        <v>76</v>
      </c>
      <c r="D146" s="45" t="s">
        <v>480</v>
      </c>
      <c r="E146" s="57" t="s">
        <v>481</v>
      </c>
      <c r="F146" s="54" t="s">
        <v>312</v>
      </c>
      <c r="G146" s="54" t="s">
        <v>158</v>
      </c>
      <c r="H146" s="55">
        <v>1</v>
      </c>
      <c r="I146" s="39" t="s">
        <v>284</v>
      </c>
      <c r="J146" s="23"/>
      <c r="K146" s="14"/>
      <c r="L146" s="14"/>
      <c r="M146" s="14"/>
    </row>
    <row r="147" spans="1:13" s="4" customFormat="1" ht="48" x14ac:dyDescent="0.25">
      <c r="A147" s="3" t="str">
        <f t="shared" si="5"/>
        <v>77_GPB</v>
      </c>
      <c r="B147" s="54">
        <v>142</v>
      </c>
      <c r="C147" s="54">
        <v>77</v>
      </c>
      <c r="D147" s="45" t="s">
        <v>482</v>
      </c>
      <c r="E147" s="57" t="s">
        <v>483</v>
      </c>
      <c r="F147" s="54" t="s">
        <v>312</v>
      </c>
      <c r="G147" s="54" t="s">
        <v>158</v>
      </c>
      <c r="H147" s="55">
        <v>1</v>
      </c>
      <c r="I147" s="39" t="s">
        <v>284</v>
      </c>
      <c r="J147" s="23" t="s">
        <v>484</v>
      </c>
      <c r="K147" s="14"/>
      <c r="L147" s="14" t="s">
        <v>337</v>
      </c>
      <c r="M147" s="14"/>
    </row>
    <row r="148" spans="1:13" s="4" customFormat="1" ht="48" x14ac:dyDescent="0.25">
      <c r="A148" s="3" t="str">
        <f t="shared" si="5"/>
        <v>78_GPB</v>
      </c>
      <c r="B148" s="54">
        <v>143</v>
      </c>
      <c r="C148" s="54">
        <v>78</v>
      </c>
      <c r="D148" s="45" t="s">
        <v>485</v>
      </c>
      <c r="E148" s="57" t="s">
        <v>486</v>
      </c>
      <c r="F148" s="54" t="s">
        <v>312</v>
      </c>
      <c r="G148" s="54" t="s">
        <v>158</v>
      </c>
      <c r="H148" s="55">
        <v>2</v>
      </c>
      <c r="I148" s="39" t="s">
        <v>284</v>
      </c>
      <c r="J148" s="23" t="s">
        <v>487</v>
      </c>
      <c r="K148" s="14"/>
      <c r="L148" s="14" t="s">
        <v>337</v>
      </c>
      <c r="M148" s="14"/>
    </row>
    <row r="149" spans="1:13" s="4" customFormat="1" ht="48" x14ac:dyDescent="0.25">
      <c r="A149" s="3" t="str">
        <f t="shared" si="5"/>
        <v>79_GPB</v>
      </c>
      <c r="B149" s="54">
        <v>144</v>
      </c>
      <c r="C149" s="54">
        <v>79</v>
      </c>
      <c r="D149" s="45" t="s">
        <v>488</v>
      </c>
      <c r="E149" s="57" t="s">
        <v>489</v>
      </c>
      <c r="F149" s="54" t="s">
        <v>312</v>
      </c>
      <c r="G149" s="54" t="s">
        <v>158</v>
      </c>
      <c r="H149" s="55">
        <v>1</v>
      </c>
      <c r="I149" s="39" t="s">
        <v>284</v>
      </c>
      <c r="J149" s="23"/>
      <c r="K149" s="14"/>
      <c r="L149" s="14"/>
      <c r="M149" s="14"/>
    </row>
    <row r="150" spans="1:13" s="4" customFormat="1" ht="36" x14ac:dyDescent="0.25">
      <c r="A150" s="3" t="str">
        <f t="shared" si="5"/>
        <v>80_GPB</v>
      </c>
      <c r="B150" s="54">
        <v>145</v>
      </c>
      <c r="C150" s="54">
        <v>80</v>
      </c>
      <c r="D150" s="45" t="s">
        <v>490</v>
      </c>
      <c r="E150" s="57" t="s">
        <v>491</v>
      </c>
      <c r="F150" s="54" t="s">
        <v>312</v>
      </c>
      <c r="G150" s="54" t="s">
        <v>158</v>
      </c>
      <c r="H150" s="55">
        <v>1</v>
      </c>
      <c r="I150" s="39" t="s">
        <v>284</v>
      </c>
      <c r="J150" s="23"/>
      <c r="K150" s="14"/>
      <c r="L150" s="14"/>
      <c r="M150" s="14"/>
    </row>
    <row r="151" spans="1:13" s="4" customFormat="1" ht="36" x14ac:dyDescent="0.25">
      <c r="A151" s="3" t="str">
        <f t="shared" si="5"/>
        <v>81_GPB</v>
      </c>
      <c r="B151" s="54">
        <v>146</v>
      </c>
      <c r="C151" s="54">
        <v>81</v>
      </c>
      <c r="D151" s="45" t="s">
        <v>492</v>
      </c>
      <c r="E151" s="57" t="s">
        <v>493</v>
      </c>
      <c r="F151" s="54" t="s">
        <v>312</v>
      </c>
      <c r="G151" s="54" t="s">
        <v>158</v>
      </c>
      <c r="H151" s="55">
        <v>2</v>
      </c>
      <c r="I151" s="39" t="s">
        <v>284</v>
      </c>
      <c r="J151" s="23" t="s">
        <v>492</v>
      </c>
      <c r="K151" s="14"/>
      <c r="L151" s="14" t="s">
        <v>26</v>
      </c>
      <c r="M151" s="14"/>
    </row>
    <row r="152" spans="1:13" s="4" customFormat="1" x14ac:dyDescent="0.25">
      <c r="A152" s="3" t="str">
        <f t="shared" si="5"/>
        <v>82_GPB</v>
      </c>
      <c r="B152" s="54">
        <v>147</v>
      </c>
      <c r="C152" s="54">
        <v>82</v>
      </c>
      <c r="D152" s="45" t="s">
        <v>494</v>
      </c>
      <c r="E152" s="57" t="s">
        <v>495</v>
      </c>
      <c r="F152" s="54" t="s">
        <v>15</v>
      </c>
      <c r="G152" s="54" t="s">
        <v>15</v>
      </c>
      <c r="H152" s="55">
        <v>150</v>
      </c>
      <c r="I152" s="39" t="s">
        <v>284</v>
      </c>
      <c r="J152" s="23" t="s">
        <v>496</v>
      </c>
      <c r="K152" s="14"/>
      <c r="L152" s="14" t="s">
        <v>26</v>
      </c>
      <c r="M152" s="14"/>
    </row>
    <row r="153" spans="1:13" s="4" customFormat="1" ht="72" x14ac:dyDescent="0.25">
      <c r="A153" s="3" t="str">
        <f t="shared" si="5"/>
        <v>83_GPB</v>
      </c>
      <c r="B153" s="54">
        <v>148</v>
      </c>
      <c r="C153" s="54">
        <v>83</v>
      </c>
      <c r="D153" s="45" t="s">
        <v>497</v>
      </c>
      <c r="E153" s="57" t="s">
        <v>498</v>
      </c>
      <c r="F153" s="54" t="s">
        <v>499</v>
      </c>
      <c r="G153" s="54" t="s">
        <v>158</v>
      </c>
      <c r="H153" s="55">
        <v>9</v>
      </c>
      <c r="I153" s="39" t="s">
        <v>284</v>
      </c>
      <c r="J153" s="23"/>
      <c r="K153" s="14"/>
      <c r="L153" s="14"/>
      <c r="M153" s="14"/>
    </row>
    <row r="154" spans="1:13" s="4" customFormat="1" ht="36" x14ac:dyDescent="0.25">
      <c r="A154" s="3" t="str">
        <f t="shared" si="5"/>
        <v>84_GPB</v>
      </c>
      <c r="B154" s="54">
        <v>149</v>
      </c>
      <c r="C154" s="54">
        <v>84</v>
      </c>
      <c r="D154" s="45" t="s">
        <v>500</v>
      </c>
      <c r="E154" s="57" t="s">
        <v>501</v>
      </c>
      <c r="F154" s="54" t="s">
        <v>499</v>
      </c>
      <c r="G154" s="54" t="s">
        <v>158</v>
      </c>
      <c r="H154" s="55">
        <v>7</v>
      </c>
      <c r="I154" s="39" t="s">
        <v>284</v>
      </c>
      <c r="J154" s="23"/>
      <c r="K154" s="14"/>
      <c r="L154" s="14"/>
      <c r="M154" s="14"/>
    </row>
    <row r="155" spans="1:13" s="4" customFormat="1" ht="72" x14ac:dyDescent="0.25">
      <c r="A155" s="3" t="str">
        <f t="shared" si="5"/>
        <v>85_GPB</v>
      </c>
      <c r="B155" s="54">
        <v>150</v>
      </c>
      <c r="C155" s="54">
        <v>85</v>
      </c>
      <c r="D155" s="45" t="s">
        <v>502</v>
      </c>
      <c r="E155" s="57" t="s">
        <v>503</v>
      </c>
      <c r="F155" s="54" t="s">
        <v>504</v>
      </c>
      <c r="G155" s="54" t="s">
        <v>505</v>
      </c>
      <c r="H155" s="55">
        <v>7</v>
      </c>
      <c r="I155" s="39" t="s">
        <v>284</v>
      </c>
      <c r="J155" s="23"/>
      <c r="K155" s="14"/>
      <c r="L155" s="14"/>
      <c r="M155" s="14"/>
    </row>
    <row r="156" spans="1:13" s="4" customFormat="1" ht="84" x14ac:dyDescent="0.25">
      <c r="A156" s="3" t="str">
        <f t="shared" si="5"/>
        <v>86_GPB</v>
      </c>
      <c r="B156" s="54">
        <v>151</v>
      </c>
      <c r="C156" s="54">
        <v>86</v>
      </c>
      <c r="D156" s="45" t="s">
        <v>506</v>
      </c>
      <c r="E156" s="57" t="s">
        <v>507</v>
      </c>
      <c r="F156" s="54" t="s">
        <v>505</v>
      </c>
      <c r="G156" s="54" t="s">
        <v>505</v>
      </c>
      <c r="H156" s="55">
        <v>1</v>
      </c>
      <c r="I156" s="39" t="s">
        <v>284</v>
      </c>
      <c r="J156" s="23"/>
      <c r="K156" s="14"/>
      <c r="L156" s="14"/>
      <c r="M156" s="14"/>
    </row>
    <row r="157" spans="1:13" s="4" customFormat="1" ht="72" x14ac:dyDescent="0.25">
      <c r="A157" s="3" t="str">
        <f t="shared" si="5"/>
        <v>87_GPB</v>
      </c>
      <c r="B157" s="54">
        <v>152</v>
      </c>
      <c r="C157" s="54">
        <v>87</v>
      </c>
      <c r="D157" s="45" t="s">
        <v>508</v>
      </c>
      <c r="E157" s="57" t="s">
        <v>509</v>
      </c>
      <c r="F157" s="54" t="s">
        <v>510</v>
      </c>
      <c r="G157" s="54" t="s">
        <v>505</v>
      </c>
      <c r="H157" s="55">
        <v>1</v>
      </c>
      <c r="I157" s="39" t="s">
        <v>284</v>
      </c>
      <c r="J157" s="23"/>
      <c r="K157" s="14"/>
      <c r="L157" s="14"/>
      <c r="M157" s="14"/>
    </row>
    <row r="158" spans="1:13" s="4" customFormat="1" ht="108" x14ac:dyDescent="0.25">
      <c r="A158" s="3" t="str">
        <f t="shared" si="5"/>
        <v>88_GPB</v>
      </c>
      <c r="B158" s="54">
        <v>153</v>
      </c>
      <c r="C158" s="54">
        <v>88</v>
      </c>
      <c r="D158" s="45" t="s">
        <v>511</v>
      </c>
      <c r="E158" s="57" t="s">
        <v>512</v>
      </c>
      <c r="F158" s="54" t="s">
        <v>513</v>
      </c>
      <c r="G158" s="54" t="s">
        <v>513</v>
      </c>
      <c r="H158" s="55">
        <v>1</v>
      </c>
      <c r="I158" s="39" t="s">
        <v>284</v>
      </c>
      <c r="J158" s="23"/>
      <c r="K158" s="14"/>
      <c r="L158" s="14"/>
      <c r="M158" s="14"/>
    </row>
    <row r="159" spans="1:13" s="4" customFormat="1" ht="96" x14ac:dyDescent="0.25">
      <c r="A159" s="3" t="str">
        <f t="shared" si="5"/>
        <v>89_GPB</v>
      </c>
      <c r="B159" s="54">
        <v>154</v>
      </c>
      <c r="C159" s="54">
        <v>89</v>
      </c>
      <c r="D159" s="45" t="s">
        <v>514</v>
      </c>
      <c r="E159" s="57" t="s">
        <v>515</v>
      </c>
      <c r="F159" s="54" t="s">
        <v>505</v>
      </c>
      <c r="G159" s="54" t="s">
        <v>505</v>
      </c>
      <c r="H159" s="55">
        <v>1</v>
      </c>
      <c r="I159" s="39" t="s">
        <v>284</v>
      </c>
      <c r="J159" s="23"/>
      <c r="K159" s="14"/>
      <c r="L159" s="14"/>
      <c r="M159" s="14"/>
    </row>
    <row r="160" spans="1:13" s="4" customFormat="1" ht="60" x14ac:dyDescent="0.25">
      <c r="A160" s="3" t="str">
        <f t="shared" si="5"/>
        <v>90_GPB</v>
      </c>
      <c r="B160" s="54">
        <v>155</v>
      </c>
      <c r="C160" s="54">
        <v>90</v>
      </c>
      <c r="D160" s="45" t="s">
        <v>516</v>
      </c>
      <c r="E160" s="57" t="s">
        <v>517</v>
      </c>
      <c r="F160" s="54" t="s">
        <v>505</v>
      </c>
      <c r="G160" s="54" t="s">
        <v>505</v>
      </c>
      <c r="H160" s="55">
        <v>1</v>
      </c>
      <c r="I160" s="39" t="s">
        <v>284</v>
      </c>
      <c r="J160" s="23"/>
      <c r="K160" s="14"/>
      <c r="L160" s="14"/>
      <c r="M160" s="14"/>
    </row>
    <row r="161" spans="1:13" s="4" customFormat="1" ht="25.5" x14ac:dyDescent="0.25">
      <c r="A161" s="3" t="str">
        <f t="shared" si="5"/>
        <v>91_GPB</v>
      </c>
      <c r="B161" s="54">
        <v>156</v>
      </c>
      <c r="C161" s="54">
        <v>91</v>
      </c>
      <c r="D161" s="45" t="s">
        <v>518</v>
      </c>
      <c r="E161" s="57" t="s">
        <v>519</v>
      </c>
      <c r="F161" s="54" t="s">
        <v>520</v>
      </c>
      <c r="G161" s="54" t="s">
        <v>4</v>
      </c>
      <c r="H161" s="55">
        <v>60</v>
      </c>
      <c r="I161" s="39" t="s">
        <v>284</v>
      </c>
      <c r="J161" s="23" t="s">
        <v>521</v>
      </c>
      <c r="K161" s="14"/>
      <c r="L161" s="14" t="s">
        <v>73</v>
      </c>
      <c r="M161" s="30" t="s">
        <v>424</v>
      </c>
    </row>
    <row r="162" spans="1:13" s="4" customFormat="1" ht="25.5" x14ac:dyDescent="0.25">
      <c r="A162" s="3" t="str">
        <f t="shared" si="5"/>
        <v>92_GPB</v>
      </c>
      <c r="B162" s="54">
        <v>157</v>
      </c>
      <c r="C162" s="54">
        <v>92</v>
      </c>
      <c r="D162" s="45" t="s">
        <v>522</v>
      </c>
      <c r="E162" s="57" t="s">
        <v>523</v>
      </c>
      <c r="F162" s="54" t="s">
        <v>520</v>
      </c>
      <c r="G162" s="54" t="s">
        <v>4</v>
      </c>
      <c r="H162" s="55">
        <v>60</v>
      </c>
      <c r="I162" s="39" t="s">
        <v>284</v>
      </c>
      <c r="J162" s="23" t="s">
        <v>524</v>
      </c>
      <c r="K162" s="14"/>
      <c r="L162" s="14" t="s">
        <v>73</v>
      </c>
      <c r="M162" s="30" t="s">
        <v>424</v>
      </c>
    </row>
    <row r="163" spans="1:13" s="4" customFormat="1" ht="120" x14ac:dyDescent="0.25">
      <c r="A163" s="3" t="str">
        <f t="shared" si="5"/>
        <v>93_GPB</v>
      </c>
      <c r="B163" s="54">
        <v>158</v>
      </c>
      <c r="C163" s="54">
        <v>93</v>
      </c>
      <c r="D163" s="45" t="s">
        <v>525</v>
      </c>
      <c r="E163" s="57" t="s">
        <v>526</v>
      </c>
      <c r="F163" s="54" t="s">
        <v>527</v>
      </c>
      <c r="G163" s="54" t="s">
        <v>5</v>
      </c>
      <c r="H163" s="55">
        <v>60</v>
      </c>
      <c r="I163" s="39" t="s">
        <v>284</v>
      </c>
      <c r="J163" s="23"/>
      <c r="K163" s="14"/>
      <c r="L163" s="14"/>
      <c r="M163" s="14"/>
    </row>
    <row r="164" spans="1:13" s="4" customFormat="1" ht="60" x14ac:dyDescent="0.25">
      <c r="A164" s="3" t="str">
        <f t="shared" si="5"/>
        <v>94_GPB</v>
      </c>
      <c r="B164" s="54">
        <v>159</v>
      </c>
      <c r="C164" s="54">
        <v>94</v>
      </c>
      <c r="D164" s="45" t="s">
        <v>528</v>
      </c>
      <c r="E164" s="57" t="s">
        <v>529</v>
      </c>
      <c r="F164" s="54" t="s">
        <v>520</v>
      </c>
      <c r="G164" s="54" t="s">
        <v>4</v>
      </c>
      <c r="H164" s="55">
        <v>60</v>
      </c>
      <c r="I164" s="39" t="s">
        <v>284</v>
      </c>
      <c r="J164" s="23"/>
      <c r="K164" s="14"/>
      <c r="L164" s="14"/>
      <c r="M164" s="14"/>
    </row>
    <row r="165" spans="1:13" s="4" customFormat="1" ht="48" x14ac:dyDescent="0.25">
      <c r="A165" s="3" t="str">
        <f t="shared" si="5"/>
        <v>95_GPB</v>
      </c>
      <c r="B165" s="54">
        <v>160</v>
      </c>
      <c r="C165" s="54">
        <v>95</v>
      </c>
      <c r="D165" s="45" t="s">
        <v>530</v>
      </c>
      <c r="E165" s="57" t="s">
        <v>531</v>
      </c>
      <c r="F165" s="54" t="s">
        <v>297</v>
      </c>
      <c r="G165" s="54" t="s">
        <v>4</v>
      </c>
      <c r="H165" s="55">
        <v>6</v>
      </c>
      <c r="I165" s="39" t="s">
        <v>284</v>
      </c>
      <c r="J165" s="23"/>
      <c r="K165" s="14"/>
      <c r="L165" s="14"/>
      <c r="M165" s="14"/>
    </row>
    <row r="166" spans="1:13" s="4" customFormat="1" ht="60" x14ac:dyDescent="0.25">
      <c r="A166" s="3" t="str">
        <f t="shared" si="5"/>
        <v>96_GPB</v>
      </c>
      <c r="B166" s="54">
        <v>161</v>
      </c>
      <c r="C166" s="54">
        <v>96</v>
      </c>
      <c r="D166" s="45" t="s">
        <v>532</v>
      </c>
      <c r="E166" s="57" t="s">
        <v>533</v>
      </c>
      <c r="F166" s="54" t="s">
        <v>534</v>
      </c>
      <c r="G166" s="54" t="s">
        <v>11</v>
      </c>
      <c r="H166" s="55">
        <v>60</v>
      </c>
      <c r="I166" s="39" t="s">
        <v>284</v>
      </c>
      <c r="J166" s="23" t="s">
        <v>535</v>
      </c>
      <c r="K166" s="14"/>
      <c r="L166" s="14" t="s">
        <v>73</v>
      </c>
      <c r="M166" s="30" t="s">
        <v>424</v>
      </c>
    </row>
    <row r="167" spans="1:13" s="4" customFormat="1" ht="72" x14ac:dyDescent="0.25">
      <c r="A167" s="3" t="str">
        <f t="shared" si="5"/>
        <v>97_GPB</v>
      </c>
      <c r="B167" s="54">
        <v>162</v>
      </c>
      <c r="C167" s="54">
        <v>97</v>
      </c>
      <c r="D167" s="45" t="s">
        <v>536</v>
      </c>
      <c r="E167" s="57" t="s">
        <v>537</v>
      </c>
      <c r="F167" s="54" t="s">
        <v>538</v>
      </c>
      <c r="G167" s="54" t="s">
        <v>5</v>
      </c>
      <c r="H167" s="55">
        <v>6</v>
      </c>
      <c r="I167" s="39" t="s">
        <v>284</v>
      </c>
      <c r="J167" s="23" t="s">
        <v>539</v>
      </c>
      <c r="K167" s="14"/>
      <c r="L167" s="14" t="s">
        <v>26</v>
      </c>
      <c r="M167" s="30" t="s">
        <v>540</v>
      </c>
    </row>
    <row r="168" spans="1:13" s="4" customFormat="1" ht="36" x14ac:dyDescent="0.25">
      <c r="A168" s="3" t="str">
        <f t="shared" si="5"/>
        <v>98_GPB</v>
      </c>
      <c r="B168" s="54">
        <v>163</v>
      </c>
      <c r="C168" s="54">
        <v>98</v>
      </c>
      <c r="D168" s="45" t="s">
        <v>541</v>
      </c>
      <c r="E168" s="57" t="s">
        <v>542</v>
      </c>
      <c r="F168" s="54" t="s">
        <v>543</v>
      </c>
      <c r="G168" s="54" t="s">
        <v>5</v>
      </c>
      <c r="H168" s="55">
        <v>6</v>
      </c>
      <c r="I168" s="39" t="s">
        <v>284</v>
      </c>
      <c r="J168" s="23"/>
      <c r="K168" s="14"/>
      <c r="L168" s="14"/>
      <c r="M168" s="14"/>
    </row>
    <row r="169" spans="1:13" s="4" customFormat="1" ht="36" x14ac:dyDescent="0.25">
      <c r="A169" s="3" t="str">
        <f t="shared" si="5"/>
        <v>99_GPB</v>
      </c>
      <c r="B169" s="54">
        <v>164</v>
      </c>
      <c r="C169" s="54">
        <v>99</v>
      </c>
      <c r="D169" s="45" t="s">
        <v>544</v>
      </c>
      <c r="E169" s="57" t="s">
        <v>545</v>
      </c>
      <c r="F169" s="54" t="s">
        <v>546</v>
      </c>
      <c r="G169" s="54" t="s">
        <v>5</v>
      </c>
      <c r="H169" s="55">
        <v>6</v>
      </c>
      <c r="I169" s="39" t="s">
        <v>284</v>
      </c>
      <c r="J169" s="23" t="s">
        <v>547</v>
      </c>
      <c r="K169" s="14"/>
      <c r="L169" s="14" t="s">
        <v>26</v>
      </c>
      <c r="M169" s="14"/>
    </row>
    <row r="170" spans="1:13" s="4" customFormat="1" ht="60" x14ac:dyDescent="0.25">
      <c r="A170" s="3" t="str">
        <f t="shared" si="5"/>
        <v>100_GPB</v>
      </c>
      <c r="B170" s="54">
        <v>165</v>
      </c>
      <c r="C170" s="54">
        <v>100</v>
      </c>
      <c r="D170" s="45" t="s">
        <v>536</v>
      </c>
      <c r="E170" s="57" t="s">
        <v>548</v>
      </c>
      <c r="F170" s="54" t="s">
        <v>549</v>
      </c>
      <c r="G170" s="54" t="s">
        <v>5</v>
      </c>
      <c r="H170" s="55">
        <v>6</v>
      </c>
      <c r="I170" s="39" t="s">
        <v>284</v>
      </c>
      <c r="J170" s="23" t="s">
        <v>539</v>
      </c>
      <c r="K170" s="14"/>
      <c r="L170" s="14" t="s">
        <v>26</v>
      </c>
      <c r="M170" s="30" t="s">
        <v>540</v>
      </c>
    </row>
    <row r="171" spans="1:13" ht="4.5" customHeight="1" x14ac:dyDescent="0.25"/>
    <row r="172" spans="1:13" x14ac:dyDescent="0.25">
      <c r="D172" s="18" t="s">
        <v>556</v>
      </c>
    </row>
  </sheetData>
  <autoFilter ref="A5:N170" xr:uid="{00000000-0009-0000-0000-000003000000}"/>
  <mergeCells count="3">
    <mergeCell ref="B2:I2"/>
    <mergeCell ref="B1:I1"/>
    <mergeCell ref="B3:I3"/>
  </mergeCells>
  <conditionalFormatting sqref="J10:J11">
    <cfRule type="duplicateValues" dxfId="25" priority="26"/>
  </conditionalFormatting>
  <conditionalFormatting sqref="J15">
    <cfRule type="duplicateValues" dxfId="24" priority="25"/>
  </conditionalFormatting>
  <conditionalFormatting sqref="E15">
    <cfRule type="duplicateValues" dxfId="23" priority="24"/>
  </conditionalFormatting>
  <conditionalFormatting sqref="E16">
    <cfRule type="duplicateValues" dxfId="22" priority="23"/>
  </conditionalFormatting>
  <conditionalFormatting sqref="E13:E14 G13:G14">
    <cfRule type="duplicateValues" dxfId="21" priority="22"/>
  </conditionalFormatting>
  <conditionalFormatting sqref="E12:G12">
    <cfRule type="duplicateValues" dxfId="20" priority="21"/>
  </conditionalFormatting>
  <conditionalFormatting sqref="E10:G10 E11">
    <cfRule type="duplicateValues" dxfId="19" priority="20"/>
  </conditionalFormatting>
  <conditionalFormatting sqref="D6">
    <cfRule type="duplicateValues" dxfId="18" priority="19"/>
  </conditionalFormatting>
  <conditionalFormatting sqref="E6:F6">
    <cfRule type="duplicateValues" dxfId="17" priority="18"/>
  </conditionalFormatting>
  <conditionalFormatting sqref="D10:D11">
    <cfRule type="duplicateValues" dxfId="16" priority="17"/>
  </conditionalFormatting>
  <conditionalFormatting sqref="D15">
    <cfRule type="duplicateValues" dxfId="15" priority="16"/>
  </conditionalFormatting>
  <conditionalFormatting sqref="G6">
    <cfRule type="duplicateValues" dxfId="14" priority="15"/>
  </conditionalFormatting>
  <conditionalFormatting sqref="F15">
    <cfRule type="duplicateValues" dxfId="13" priority="14"/>
  </conditionalFormatting>
  <conditionalFormatting sqref="G15">
    <cfRule type="duplicateValues" dxfId="12" priority="13"/>
  </conditionalFormatting>
  <conditionalFormatting sqref="F16">
    <cfRule type="duplicateValues" dxfId="11" priority="12"/>
  </conditionalFormatting>
  <conditionalFormatting sqref="G16">
    <cfRule type="duplicateValues" dxfId="10" priority="11"/>
  </conditionalFormatting>
  <conditionalFormatting sqref="D7:D8">
    <cfRule type="duplicateValues" dxfId="9" priority="10"/>
  </conditionalFormatting>
  <conditionalFormatting sqref="E8:F8 E7">
    <cfRule type="duplicateValues" dxfId="8" priority="9"/>
  </conditionalFormatting>
  <conditionalFormatting sqref="F7">
    <cfRule type="duplicateValues" dxfId="7" priority="8"/>
  </conditionalFormatting>
  <conditionalFormatting sqref="F11:G11">
    <cfRule type="duplicateValues" dxfId="6" priority="7"/>
  </conditionalFormatting>
  <conditionalFormatting sqref="E9">
    <cfRule type="duplicateValues" dxfId="5" priority="6"/>
  </conditionalFormatting>
  <conditionalFormatting sqref="F13:F14">
    <cfRule type="duplicateValues" dxfId="4" priority="5"/>
  </conditionalFormatting>
  <conditionalFormatting sqref="G8">
    <cfRule type="duplicateValues" dxfId="3" priority="4"/>
  </conditionalFormatting>
  <conditionalFormatting sqref="G7">
    <cfRule type="duplicateValues" dxfId="2" priority="3"/>
  </conditionalFormatting>
  <conditionalFormatting sqref="F17">
    <cfRule type="duplicateValues" dxfId="1" priority="2"/>
  </conditionalFormatting>
  <conditionalFormatting sqref="G17">
    <cfRule type="duplicateValues" dxfId="0" priority="1"/>
  </conditionalFormatting>
  <printOptions horizontalCentered="1"/>
  <pageMargins left="0.25" right="0.25" top="0.5" bottom="0.5" header="0.3" footer="0.3"/>
  <pageSetup paperSize="9" orientation="portrait" r:id="rId1"/>
  <headerFooter>
    <oddFooter>&amp;C&amp;"Times New Roman,Regular"&amp;10&amp;P/&amp;N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CA7B4-C489-4A55-B5C1-D36BEB5D5B8D}">
  <dimension ref="A1:R20"/>
  <sheetViews>
    <sheetView zoomScaleNormal="100" workbookViewId="0">
      <selection activeCell="G22" sqref="G22"/>
    </sheetView>
  </sheetViews>
  <sheetFormatPr defaultColWidth="9" defaultRowHeight="15" x14ac:dyDescent="0.25"/>
  <cols>
    <col min="1" max="1" width="9" style="64"/>
    <col min="2" max="2" width="9" style="64" customWidth="1"/>
    <col min="3" max="16384" width="9" style="64"/>
  </cols>
  <sheetData>
    <row r="1" spans="1:18" x14ac:dyDescent="0.25">
      <c r="A1" s="63" t="s">
        <v>569</v>
      </c>
      <c r="I1" s="65" t="s">
        <v>570</v>
      </c>
      <c r="J1" s="65"/>
      <c r="K1" s="65"/>
      <c r="L1" s="65"/>
      <c r="M1" s="65"/>
      <c r="N1" s="65"/>
      <c r="O1" s="65"/>
      <c r="P1" s="65"/>
      <c r="Q1" s="65"/>
      <c r="R1" s="65"/>
    </row>
    <row r="2" spans="1:18" x14ac:dyDescent="0.25">
      <c r="A2" s="63" t="s">
        <v>571</v>
      </c>
      <c r="I2" s="65" t="s">
        <v>572</v>
      </c>
      <c r="J2" s="65"/>
      <c r="K2" s="65"/>
      <c r="L2" s="65"/>
      <c r="M2" s="65"/>
      <c r="N2" s="65"/>
      <c r="O2" s="65"/>
      <c r="P2" s="65"/>
      <c r="Q2" s="65"/>
      <c r="R2" s="65"/>
    </row>
    <row r="3" spans="1:18" x14ac:dyDescent="0.25">
      <c r="A3" s="63" t="s">
        <v>573</v>
      </c>
      <c r="I3" s="65" t="s">
        <v>574</v>
      </c>
      <c r="J3" s="65"/>
      <c r="K3" s="65"/>
      <c r="L3" s="65"/>
      <c r="M3" s="65"/>
      <c r="N3" s="65"/>
      <c r="O3" s="65"/>
      <c r="P3" s="65"/>
      <c r="Q3" s="65"/>
      <c r="R3" s="65"/>
    </row>
    <row r="4" spans="1:18" x14ac:dyDescent="0.25">
      <c r="A4" s="63" t="s">
        <v>575</v>
      </c>
    </row>
    <row r="6" spans="1:18" x14ac:dyDescent="0.25">
      <c r="A6" s="65" t="s">
        <v>576</v>
      </c>
      <c r="B6" s="65"/>
      <c r="C6" s="65"/>
      <c r="D6" s="65"/>
      <c r="E6" s="65"/>
      <c r="F6" s="65"/>
      <c r="G6" s="65"/>
      <c r="H6" s="65"/>
      <c r="I6" s="65"/>
      <c r="J6" s="65"/>
      <c r="K6" s="65"/>
      <c r="L6" s="65"/>
      <c r="M6" s="65"/>
      <c r="N6" s="65"/>
      <c r="O6" s="65"/>
      <c r="P6" s="65"/>
      <c r="Q6" s="65"/>
      <c r="R6" s="65"/>
    </row>
    <row r="7" spans="1:18" x14ac:dyDescent="0.25">
      <c r="A7" s="65" t="s">
        <v>577</v>
      </c>
      <c r="B7" s="65"/>
      <c r="C7" s="65"/>
      <c r="D7" s="65"/>
      <c r="E7" s="65"/>
      <c r="F7" s="65"/>
      <c r="G7" s="65"/>
      <c r="H7" s="65"/>
      <c r="I7" s="65"/>
      <c r="J7" s="65"/>
      <c r="K7" s="65"/>
      <c r="L7" s="65"/>
      <c r="M7" s="65"/>
      <c r="N7" s="65"/>
      <c r="O7" s="65"/>
      <c r="P7" s="65"/>
      <c r="Q7" s="65"/>
      <c r="R7" s="65"/>
    </row>
    <row r="9" spans="1:18" x14ac:dyDescent="0.25">
      <c r="A9" s="64" t="s">
        <v>578</v>
      </c>
    </row>
    <row r="11" spans="1:18" ht="63" customHeight="1" x14ac:dyDescent="0.25">
      <c r="A11" s="66" t="s">
        <v>596</v>
      </c>
      <c r="B11" s="67" t="s">
        <v>597</v>
      </c>
      <c r="C11" s="66" t="s">
        <v>579</v>
      </c>
      <c r="D11" s="66" t="s">
        <v>580</v>
      </c>
      <c r="E11" s="66" t="s">
        <v>581</v>
      </c>
      <c r="F11" s="66" t="s">
        <v>582</v>
      </c>
      <c r="G11" s="67" t="s">
        <v>598</v>
      </c>
      <c r="H11" s="66" t="s">
        <v>583</v>
      </c>
      <c r="I11" s="66" t="s">
        <v>1</v>
      </c>
      <c r="J11" s="66" t="s">
        <v>584</v>
      </c>
      <c r="K11" s="66" t="s">
        <v>585</v>
      </c>
      <c r="L11" s="66" t="s">
        <v>586</v>
      </c>
      <c r="M11" s="66" t="s">
        <v>587</v>
      </c>
      <c r="N11" s="66" t="s">
        <v>588</v>
      </c>
      <c r="O11" s="66" t="s">
        <v>589</v>
      </c>
      <c r="P11" s="67" t="s">
        <v>599</v>
      </c>
      <c r="Q11" s="67" t="s">
        <v>600</v>
      </c>
      <c r="R11" s="66" t="s">
        <v>23</v>
      </c>
    </row>
    <row r="12" spans="1:18" ht="45" customHeight="1" x14ac:dyDescent="0.25">
      <c r="A12" s="66"/>
      <c r="B12" s="68"/>
      <c r="C12" s="66"/>
      <c r="D12" s="66"/>
      <c r="E12" s="66"/>
      <c r="F12" s="66"/>
      <c r="G12" s="68"/>
      <c r="H12" s="66"/>
      <c r="I12" s="66"/>
      <c r="J12" s="66"/>
      <c r="K12" s="66"/>
      <c r="L12" s="66"/>
      <c r="M12" s="66"/>
      <c r="N12" s="66"/>
      <c r="O12" s="66"/>
      <c r="P12" s="68"/>
      <c r="Q12" s="68"/>
      <c r="R12" s="66"/>
    </row>
    <row r="13" spans="1:18" x14ac:dyDescent="0.25">
      <c r="A13" s="69" t="s">
        <v>590</v>
      </c>
      <c r="B13" s="69"/>
      <c r="C13" s="69"/>
      <c r="D13" s="69"/>
      <c r="E13" s="69"/>
      <c r="F13" s="69"/>
      <c r="G13" s="69"/>
      <c r="H13" s="69"/>
      <c r="I13" s="69"/>
      <c r="J13" s="69"/>
      <c r="K13" s="69"/>
      <c r="L13" s="69"/>
      <c r="M13" s="69"/>
      <c r="N13" s="69"/>
      <c r="O13" s="69"/>
      <c r="P13" s="69"/>
      <c r="Q13" s="69"/>
      <c r="R13" s="69"/>
    </row>
    <row r="14" spans="1:18" x14ac:dyDescent="0.25">
      <c r="A14" s="69" t="s">
        <v>591</v>
      </c>
      <c r="B14" s="69"/>
      <c r="C14" s="69"/>
      <c r="D14" s="69"/>
      <c r="E14" s="69"/>
      <c r="F14" s="69"/>
      <c r="G14" s="69"/>
      <c r="H14" s="69"/>
      <c r="I14" s="69"/>
      <c r="J14" s="69"/>
      <c r="K14" s="69"/>
      <c r="L14" s="69"/>
      <c r="M14" s="69"/>
      <c r="N14" s="69"/>
      <c r="O14" s="69"/>
      <c r="P14" s="69"/>
      <c r="Q14" s="69"/>
      <c r="R14" s="69"/>
    </row>
    <row r="15" spans="1:18" x14ac:dyDescent="0.25">
      <c r="A15" s="69" t="s">
        <v>592</v>
      </c>
      <c r="B15" s="69"/>
      <c r="C15" s="69"/>
      <c r="D15" s="69"/>
      <c r="E15" s="69"/>
      <c r="F15" s="69"/>
      <c r="G15" s="69"/>
      <c r="H15" s="69"/>
      <c r="I15" s="69"/>
      <c r="J15" s="69"/>
      <c r="K15" s="69"/>
      <c r="L15" s="69"/>
      <c r="M15" s="69"/>
      <c r="N15" s="69"/>
      <c r="O15" s="69"/>
      <c r="P15" s="69"/>
      <c r="Q15" s="69"/>
      <c r="R15" s="69"/>
    </row>
    <row r="16" spans="1:18" ht="15" customHeight="1" x14ac:dyDescent="0.25">
      <c r="A16" s="73" t="s">
        <v>601</v>
      </c>
      <c r="B16" s="73"/>
      <c r="C16" s="73"/>
      <c r="D16" s="73"/>
      <c r="E16" s="71"/>
      <c r="F16" s="71"/>
      <c r="G16" s="71"/>
      <c r="H16" s="71"/>
      <c r="I16" s="71"/>
      <c r="J16" s="71"/>
      <c r="K16" s="71"/>
      <c r="L16" s="72"/>
      <c r="M16" s="71"/>
      <c r="N16" s="71"/>
      <c r="O16" s="71"/>
      <c r="P16" s="71"/>
      <c r="Q16" s="71"/>
      <c r="R16" s="71"/>
    </row>
    <row r="17" spans="1:18" ht="24" customHeight="1" x14ac:dyDescent="0.25">
      <c r="A17" s="70" t="s">
        <v>593</v>
      </c>
      <c r="B17" s="70"/>
      <c r="C17" s="70"/>
      <c r="D17" s="70"/>
      <c r="E17" s="70"/>
      <c r="F17" s="70"/>
      <c r="G17" s="70"/>
      <c r="H17" s="70"/>
      <c r="I17" s="70"/>
      <c r="J17" s="70"/>
      <c r="K17" s="70"/>
      <c r="L17" s="70"/>
      <c r="M17" s="70"/>
      <c r="N17" s="70"/>
      <c r="O17" s="70"/>
      <c r="P17" s="70"/>
      <c r="Q17" s="70"/>
      <c r="R17" s="70"/>
    </row>
    <row r="18" spans="1:18" ht="24" customHeight="1" x14ac:dyDescent="0.25">
      <c r="A18" s="70" t="s">
        <v>594</v>
      </c>
      <c r="B18" s="70"/>
      <c r="C18" s="70"/>
      <c r="D18" s="70"/>
      <c r="E18" s="70"/>
      <c r="F18" s="70"/>
      <c r="G18" s="70"/>
      <c r="H18" s="70"/>
      <c r="I18" s="70"/>
      <c r="J18" s="70"/>
      <c r="K18" s="70"/>
      <c r="L18" s="70"/>
      <c r="M18" s="70"/>
      <c r="N18" s="70"/>
      <c r="O18" s="70"/>
      <c r="P18" s="70"/>
      <c r="Q18" s="70"/>
      <c r="R18" s="70"/>
    </row>
    <row r="20" spans="1:18" x14ac:dyDescent="0.25">
      <c r="L20" s="63" t="s">
        <v>595</v>
      </c>
      <c r="M20" s="63"/>
      <c r="N20" s="63"/>
      <c r="O20" s="63"/>
      <c r="P20" s="63"/>
      <c r="Q20" s="63"/>
    </row>
  </sheetData>
  <mergeCells count="26">
    <mergeCell ref="A17:R17"/>
    <mergeCell ref="A18:R18"/>
    <mergeCell ref="G11:G12"/>
    <mergeCell ref="P11:P12"/>
    <mergeCell ref="Q11:Q12"/>
    <mergeCell ref="A16:D16"/>
    <mergeCell ref="M11:M12"/>
    <mergeCell ref="N11:N12"/>
    <mergeCell ref="O11:O12"/>
    <mergeCell ref="R11:R12"/>
    <mergeCell ref="F11:F12"/>
    <mergeCell ref="H11:H12"/>
    <mergeCell ref="I11:I12"/>
    <mergeCell ref="J11:J12"/>
    <mergeCell ref="K11:K12"/>
    <mergeCell ref="L11:L12"/>
    <mergeCell ref="I1:R1"/>
    <mergeCell ref="I2:R2"/>
    <mergeCell ref="I3:R3"/>
    <mergeCell ref="A6:R6"/>
    <mergeCell ref="A7:R7"/>
    <mergeCell ref="A11:A12"/>
    <mergeCell ref="B11:B12"/>
    <mergeCell ref="C11:C12"/>
    <mergeCell ref="D11:D12"/>
    <mergeCell ref="E11: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Phụ lục I</vt:lpstr>
      <vt:lpstr>Phụ lục II</vt:lpstr>
      <vt:lpstr>'Phụ lục I'!Print_Area</vt:lpstr>
      <vt:lpstr>'Phụ lục 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2024-03-25T08:57:04Z</cp:lastPrinted>
  <dcterms:created xsi:type="dcterms:W3CDTF">2023-07-10T02:53:38Z</dcterms:created>
  <dcterms:modified xsi:type="dcterms:W3CDTF">2024-03-28T03:35:11Z</dcterms:modified>
</cp:coreProperties>
</file>