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ESKTOP-6DVPOVA\Thau qua mang\2025\Tháng 11\2. Test nhanh_VSV_Nhi\1. XDKH\"/>
    </mc:Choice>
  </mc:AlternateContent>
  <xr:revisionPtr revIDLastSave="0" documentId="13_ncr:1_{F0D1490B-6B10-4A19-8EC0-B1558D29353D}" xr6:coauthVersionLast="47" xr6:coauthVersionMax="47" xr10:uidLastSave="{00000000-0000-0000-0000-000000000000}"/>
  <bookViews>
    <workbookView xWindow="-105" yWindow="0" windowWidth="14610" windowHeight="15585" xr2:uid="{7A0CBAEA-1307-4832-84B4-076E68969597}"/>
  </bookViews>
  <sheets>
    <sheet name="Sheet1" sheetId="1" r:id="rId1"/>
  </sheets>
  <definedNames>
    <definedName name="_xlnm.Print_Area" localSheetId="0">Sheet1!$A$1:$F$10</definedName>
    <definedName name="_xlnm.Print_Titles" localSheetId="0">Sheet1!$5:$5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G8" i="1"/>
  <c r="H8" i="1" s="1"/>
  <c r="G7" i="1"/>
  <c r="H7" i="1" s="1"/>
  <c r="H6" i="1"/>
</calcChain>
</file>

<file path=xl/sharedStrings.xml><?xml version="1.0" encoding="utf-8"?>
<sst xmlns="http://schemas.openxmlformats.org/spreadsheetml/2006/main" count="30" uniqueCount="24">
  <si>
    <t>Thành tiền</t>
  </si>
  <si>
    <t>Căn cứ xây dựng giá</t>
  </si>
  <si>
    <t>Test nhanh định tính kháng nguyên Norovirus</t>
  </si>
  <si>
    <t>Khay test nhanh phát hiện kháng nguyên Norovirus phát hiện định tính sự hiện diện của Norovirus trong phân để hỗ trợ chẩn đoán nhiễm Norovirus. Xét nghiệm này áp dụng sắc ký miễn dịch dòng bên và dùng trong chẩn đoán in vitro.Độ nhạy tương đối: ≥ 95.65% 
Độ đặc hiệu tương đối: ≥ 91.67% 
Độ chính xác tương đối: ≥ 94.29%. Đạt tiêu chuẩn ISO 13485Đạt tiêu chuẩn ISO, CE, CFS EU</t>
  </si>
  <si>
    <t>Test</t>
  </si>
  <si>
    <t>Tham khảo giá nhà cung cấp</t>
  </si>
  <si>
    <t>Test nhanh định tính kháng nguyên virus hợp báo hô hấp RSV</t>
  </si>
  <si>
    <r>
      <t xml:space="preserve">- Phát hiện định tính kháng nguyên RSV có trong tăm bông tỵ hầu hoặc dịch rửa / dịch hút tỵ hầu từ bệnh nhân có triệu chứng nhiễm trùng đường hô hấp do vi rút.
- Cung cấp bao gồm chứng âm, chứng dương
- Độ nhạy: </t>
    </r>
    <r>
      <rPr>
        <sz val="12"/>
        <rFont val="Aptos Narrow"/>
        <family val="2"/>
      </rPr>
      <t>≥</t>
    </r>
    <r>
      <rPr>
        <sz val="10.199999999999999"/>
        <rFont val="Times New Roman"/>
        <family val="1"/>
      </rPr>
      <t xml:space="preserve"> </t>
    </r>
    <r>
      <rPr>
        <sz val="12"/>
        <rFont val="Times New Roman"/>
        <family val="1"/>
      </rPr>
      <t>92%;  Độ đặc hiệu: ≥ 98% so với RT-PCR 
- Độ chính xác 100% đối với RSV A và RSV B
- Dạng khay, thời gian đọc kết quả từ 15-30 phút</t>
    </r>
  </si>
  <si>
    <t>Test nhanh định tính kháng nguyên Rotavirus</t>
  </si>
  <si>
    <t>-Xét nghiệm sắc ký miễn dịch dùng để phát hiện kháng nguyên vi rút Rota nhóm A trong mẫu phân người.
- Không bị ảnh hưởng bởi: Salmonella typhimurium, Shigella flexneri, Shigella sonnei. 
Không bị gây nhiễu bởi máu người , barium sulfate, loper-amide, metronidazole, 
- Không có phản ứng chéo với: Albumin huyết thanh bò 0.2 mg/mL, Escherichia coli, Enterococcus faecalis . 
- Độ nhạy phân tích: &gt;=98%, độ đặc hiệu phân tích&gt;=98%. Độ nhạy lâm sàng: &gt;=94%, độ đặc hiệu lâm sàng:&gt;=93%. 
- ISO 13485, KGMP.</t>
  </si>
  <si>
    <t>Test nhanh định tính kháng nguyên Adenovirus</t>
  </si>
  <si>
    <t>- Xét nghiệm sắc kỹ miễn dịch, định tính phát hiện nhiều chủng Adenovirus trong mẫu dịch tiết tỵ hầu và mẫu phân người. Phát hiện được các type thường gây bệnh (tối thiểu là các type 1,2,3,4,5,6,7,40,41)
- Độ nhạy phân tích &amp; độ đặc hiệu phân tích: 100%. Độ nhạy lâm sàng: &gt;=95%, độ đặc hiệu lâm sàng: &gt;=96%. Độ tái lặp lại 100%. 
- Không có phản ứng chéo với: Salmonella typhimurium, Shigella flexneri, Shigella sonnei, Staphylococcus aureus, Vi rút hợp bào hô hấp, Vi rút cúm tuýp A, Vi rút cúm tuýp B, Vi rút Herpes Simplex 1, Vi rút Herpes Simplex 2, Vi rút Rubella, Vi rút Cytomegalo
- ISO 13485, KGMP.</t>
  </si>
  <si>
    <t>đơn vị tính: đồng</t>
  </si>
  <si>
    <t>STT</t>
  </si>
  <si>
    <t>Tên hàng hoá</t>
  </si>
  <si>
    <t>Thông số kỹ thuật</t>
  </si>
  <si>
    <t>Đơn vị tính</t>
  </si>
  <si>
    <t>Số lượng</t>
  </si>
  <si>
    <t>Đơn giá</t>
  </si>
  <si>
    <t>DANH MỤC MUA SẮM TEST NHANH 
PHỤC VỤ CHẨN ĐOÁN MỘT SỐ DỊCH BỆNH TRUYỀN NHIỄM Ở TRẺ EM</t>
  </si>
  <si>
    <t>Phụ lục I</t>
  </si>
  <si>
    <t>Ghi chú</t>
  </si>
  <si>
    <t>Tổng số khoản 04./.</t>
  </si>
  <si>
    <t>(Kèm theo Thư mời báo giá ngày 31/10/2025 của Bệnh viện Quân y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</si>
</sst>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_₫"/>
  </numFmts>
  <fonts count="10" x14ac:knownFonts="1">
    <font>
      <sz val="11"/>
      <color theme="1"/>
      <name val="Calibri"/>
      <family val="2"/>
      <scheme val="minor"/>
    </font>
    <font>
      <sz val="11"/>
      <color theme="1"/>
      <name val="Calibri"/>
      <family val="2"/>
      <scheme val="minor"/>
    </font>
    <font>
      <sz val="12"/>
      <name val="Times New Roman"/>
      <family val="1"/>
    </font>
    <font>
      <sz val="12"/>
      <color theme="1"/>
      <name val="Times New Roman"/>
      <family val="1"/>
    </font>
    <font>
      <sz val="12"/>
      <name val="Aptos Narrow"/>
      <family val="2"/>
    </font>
    <font>
      <sz val="10.199999999999999"/>
      <name val="Times New Roman"/>
      <family val="1"/>
    </font>
    <font>
      <sz val="12"/>
      <color rgb="FF000000"/>
      <name val="Times New Roman"/>
      <family val="1"/>
    </font>
    <font>
      <b/>
      <i/>
      <sz val="14"/>
      <name val="Times New Roman"/>
      <family val="1"/>
    </font>
    <font>
      <b/>
      <sz val="14"/>
      <name val="Times New Roman"/>
      <family val="1"/>
    </font>
    <font>
      <i/>
      <sz val="14"/>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vertical="center" wrapText="1"/>
    </xf>
    <xf numFmtId="0" fontId="2" fillId="2" borderId="1" xfId="0" quotePrefix="1" applyFont="1" applyFill="1" applyBorder="1" applyAlignment="1">
      <alignment horizontal="left" vertical="center" wrapText="1"/>
    </xf>
    <xf numFmtId="164" fontId="2" fillId="2" borderId="1" xfId="1" applyNumberFormat="1" applyFont="1" applyFill="1" applyBorder="1" applyAlignment="1">
      <alignment horizontal="center" vertical="center" wrapText="1"/>
    </xf>
    <xf numFmtId="3" fontId="3" fillId="2" borderId="1" xfId="0" applyNumberFormat="1" applyFont="1" applyFill="1" applyBorder="1" applyAlignment="1">
      <alignment vertical="center"/>
    </xf>
    <xf numFmtId="43" fontId="2" fillId="2" borderId="1" xfId="1"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quotePrefix="1" applyFont="1" applyFill="1" applyBorder="1" applyAlignment="1">
      <alignment vertical="center" wrapText="1"/>
    </xf>
    <xf numFmtId="3" fontId="6" fillId="2" borderId="1" xfId="1" applyNumberFormat="1" applyFont="1" applyFill="1" applyBorder="1" applyAlignment="1">
      <alignment horizontal="center" vertical="center" wrapText="1"/>
    </xf>
    <xf numFmtId="165" fontId="2" fillId="2" borderId="1" xfId="0" applyNumberFormat="1" applyFont="1" applyFill="1" applyBorder="1" applyAlignment="1">
      <alignment horizontal="right" vertical="center" wrapText="1"/>
    </xf>
    <xf numFmtId="0" fontId="7" fillId="2" borderId="0" xfId="0" applyFont="1" applyFill="1" applyAlignment="1">
      <alignment horizontal="left"/>
    </xf>
    <xf numFmtId="164" fontId="8" fillId="2" borderId="0" xfId="1" applyNumberFormat="1" applyFont="1" applyFill="1" applyAlignment="1">
      <alignment vertical="center"/>
    </xf>
    <xf numFmtId="164" fontId="8" fillId="2" borderId="0" xfId="1" applyNumberFormat="1" applyFont="1" applyFill="1" applyBorder="1" applyAlignment="1">
      <alignment vertical="center"/>
    </xf>
    <xf numFmtId="164" fontId="9" fillId="2" borderId="0" xfId="1" applyNumberFormat="1" applyFont="1" applyFill="1" applyBorder="1" applyAlignment="1">
      <alignment horizontal="right" vertical="center"/>
    </xf>
    <xf numFmtId="164" fontId="8" fillId="2" borderId="1" xfId="1"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xf>
    <xf numFmtId="49" fontId="8" fillId="2" borderId="1" xfId="1" applyNumberFormat="1" applyFont="1" applyFill="1" applyBorder="1" applyAlignment="1">
      <alignment horizontal="center" vertical="center" wrapText="1"/>
    </xf>
    <xf numFmtId="49" fontId="8" fillId="2" borderId="0" xfId="1" applyNumberFormat="1" applyFont="1" applyFill="1" applyBorder="1" applyAlignment="1">
      <alignment horizontal="left" vertical="center"/>
    </xf>
    <xf numFmtId="164" fontId="8" fillId="2" borderId="0" xfId="1" applyNumberFormat="1" applyFont="1" applyFill="1" applyBorder="1" applyAlignment="1">
      <alignment vertical="center" wrapText="1"/>
    </xf>
    <xf numFmtId="164" fontId="9" fillId="2" borderId="0" xfId="1" applyNumberFormat="1" applyFont="1" applyFill="1" applyBorder="1" applyAlignment="1">
      <alignment vertical="center"/>
    </xf>
    <xf numFmtId="49" fontId="8" fillId="2" borderId="0" xfId="1" applyNumberFormat="1" applyFont="1" applyFill="1" applyBorder="1" applyAlignment="1">
      <alignment horizontal="left" vertical="center"/>
    </xf>
    <xf numFmtId="164" fontId="8" fillId="2" borderId="0" xfId="1" applyNumberFormat="1" applyFont="1" applyFill="1" applyBorder="1" applyAlignment="1">
      <alignment horizontal="center" vertical="center"/>
    </xf>
    <xf numFmtId="164" fontId="8" fillId="2" borderId="0" xfId="1" applyNumberFormat="1" applyFont="1" applyFill="1" applyBorder="1" applyAlignment="1">
      <alignment horizontal="center" vertical="center" wrapText="1"/>
    </xf>
    <xf numFmtId="164" fontId="9" fillId="2" borderId="0"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2602567</xdr:colOff>
      <xdr:row>2</xdr:row>
      <xdr:rowOff>224118</xdr:rowOff>
    </xdr:from>
    <xdr:to>
      <xdr:col>2</xdr:col>
      <xdr:colOff>4997824</xdr:colOff>
      <xdr:row>2</xdr:row>
      <xdr:rowOff>224118</xdr:rowOff>
    </xdr:to>
    <xdr:cxnSp macro="">
      <xdr:nvCxnSpPr>
        <xdr:cNvPr id="2" name="Straight Connector 1">
          <a:extLst>
            <a:ext uri="{FF2B5EF4-FFF2-40B4-BE49-F238E27FC236}">
              <a16:creationId xmlns:a16="http://schemas.microsoft.com/office/drawing/2014/main" id="{E096151A-D366-4171-8C76-11480DAF060F}"/>
            </a:ext>
          </a:extLst>
        </xdr:cNvPr>
        <xdr:cNvCxnSpPr/>
      </xdr:nvCxnSpPr>
      <xdr:spPr>
        <a:xfrm>
          <a:off x="4384302" y="952500"/>
          <a:ext cx="23952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A9C79-E41F-45BF-969A-9D11FF315F56}">
  <dimension ref="A1:I10"/>
  <sheetViews>
    <sheetView tabSelected="1" view="pageBreakPreview" zoomScale="85" zoomScaleNormal="85" zoomScaleSheetLayoutView="85" workbookViewId="0">
      <selection activeCell="C7" sqref="C7"/>
    </sheetView>
  </sheetViews>
  <sheetFormatPr defaultRowHeight="15" x14ac:dyDescent="0.25"/>
  <cols>
    <col min="1" max="1" width="7.42578125" customWidth="1"/>
    <col min="2" max="2" width="19.28515625" customWidth="1"/>
    <col min="3" max="3" width="104.140625" customWidth="1"/>
    <col min="4" max="6" width="13.140625" customWidth="1"/>
    <col min="7" max="7" width="10.5703125" customWidth="1"/>
    <col min="8" max="8" width="16.42578125" customWidth="1"/>
    <col min="9" max="9" width="16.7109375" customWidth="1"/>
  </cols>
  <sheetData>
    <row r="1" spans="1:9" s="11" customFormat="1" ht="18.75" x14ac:dyDescent="0.25">
      <c r="A1" s="21" t="s">
        <v>20</v>
      </c>
      <c r="B1" s="21"/>
      <c r="C1" s="21"/>
      <c r="D1" s="21"/>
      <c r="E1" s="21"/>
      <c r="F1" s="21"/>
      <c r="G1" s="12"/>
      <c r="H1" s="12"/>
      <c r="I1" s="12"/>
    </row>
    <row r="2" spans="1:9" s="11" customFormat="1" ht="39" customHeight="1" x14ac:dyDescent="0.25">
      <c r="A2" s="22" t="s">
        <v>19</v>
      </c>
      <c r="B2" s="22"/>
      <c r="C2" s="22"/>
      <c r="D2" s="22"/>
      <c r="E2" s="22"/>
      <c r="F2" s="22"/>
      <c r="G2" s="18"/>
      <c r="H2" s="18"/>
      <c r="I2" s="18"/>
    </row>
    <row r="3" spans="1:9" s="11" customFormat="1" ht="18.75" x14ac:dyDescent="0.25">
      <c r="A3" s="23" t="s">
        <v>23</v>
      </c>
      <c r="B3" s="23"/>
      <c r="C3" s="23"/>
      <c r="D3" s="23"/>
      <c r="E3" s="23"/>
      <c r="F3" s="23"/>
      <c r="G3" s="19"/>
      <c r="H3" s="19"/>
      <c r="I3" s="19"/>
    </row>
    <row r="4" spans="1:9" s="11" customFormat="1" ht="18.75" x14ac:dyDescent="0.25">
      <c r="A4" s="20"/>
      <c r="B4" s="20"/>
      <c r="C4" s="20"/>
      <c r="D4" s="20"/>
      <c r="E4" s="20"/>
      <c r="F4" s="17"/>
      <c r="G4" s="12"/>
      <c r="H4" s="12"/>
      <c r="I4" s="13" t="s">
        <v>12</v>
      </c>
    </row>
    <row r="5" spans="1:9" s="11" customFormat="1" ht="37.5" x14ac:dyDescent="0.25">
      <c r="A5" s="15" t="s">
        <v>13</v>
      </c>
      <c r="B5" s="16" t="s">
        <v>14</v>
      </c>
      <c r="C5" s="15" t="s">
        <v>15</v>
      </c>
      <c r="D5" s="16" t="s">
        <v>16</v>
      </c>
      <c r="E5" s="16" t="s">
        <v>17</v>
      </c>
      <c r="F5" s="16" t="s">
        <v>21</v>
      </c>
      <c r="G5" s="14" t="s">
        <v>18</v>
      </c>
      <c r="H5" s="14" t="s">
        <v>0</v>
      </c>
      <c r="I5" s="14" t="s">
        <v>1</v>
      </c>
    </row>
    <row r="6" spans="1:9" ht="91.5" customHeight="1" x14ac:dyDescent="0.25">
      <c r="A6" s="1">
        <v>1</v>
      </c>
      <c r="B6" s="1" t="s">
        <v>2</v>
      </c>
      <c r="C6" s="2" t="s">
        <v>3</v>
      </c>
      <c r="D6" s="3" t="s">
        <v>4</v>
      </c>
      <c r="E6" s="3">
        <v>1000</v>
      </c>
      <c r="F6" s="3"/>
      <c r="G6" s="4">
        <v>42347</v>
      </c>
      <c r="H6" s="3">
        <f>E6*G6</f>
        <v>42347000</v>
      </c>
      <c r="I6" s="5" t="s">
        <v>5</v>
      </c>
    </row>
    <row r="7" spans="1:9" ht="102" customHeight="1" x14ac:dyDescent="0.25">
      <c r="A7" s="1">
        <v>2</v>
      </c>
      <c r="B7" s="1" t="s">
        <v>6</v>
      </c>
      <c r="C7" s="2" t="s">
        <v>7</v>
      </c>
      <c r="D7" s="3" t="s">
        <v>4</v>
      </c>
      <c r="E7" s="3">
        <v>2000</v>
      </c>
      <c r="F7" s="3"/>
      <c r="G7" s="6">
        <f>2079000/25</f>
        <v>83160</v>
      </c>
      <c r="H7" s="3">
        <f t="shared" ref="H7:H9" si="0">E7*G7</f>
        <v>166320000</v>
      </c>
      <c r="I7" s="3" t="s">
        <v>5</v>
      </c>
    </row>
    <row r="8" spans="1:9" ht="132" customHeight="1" x14ac:dyDescent="0.25">
      <c r="A8" s="1">
        <v>3</v>
      </c>
      <c r="B8" s="1" t="s">
        <v>8</v>
      </c>
      <c r="C8" s="7" t="s">
        <v>9</v>
      </c>
      <c r="D8" s="3" t="s">
        <v>4</v>
      </c>
      <c r="E8" s="3">
        <v>1000</v>
      </c>
      <c r="F8" s="3"/>
      <c r="G8" s="8">
        <f>41165*1.3</f>
        <v>53514.5</v>
      </c>
      <c r="H8" s="3">
        <f t="shared" si="0"/>
        <v>53514500</v>
      </c>
      <c r="I8" s="3" t="s">
        <v>5</v>
      </c>
    </row>
    <row r="9" spans="1:9" ht="136.5" customHeight="1" x14ac:dyDescent="0.25">
      <c r="A9" s="1">
        <v>4</v>
      </c>
      <c r="B9" s="1" t="s">
        <v>10</v>
      </c>
      <c r="C9" s="7" t="s">
        <v>11</v>
      </c>
      <c r="D9" s="3" t="s">
        <v>4</v>
      </c>
      <c r="E9" s="3">
        <v>1000</v>
      </c>
      <c r="F9" s="3"/>
      <c r="G9" s="9">
        <v>78911</v>
      </c>
      <c r="H9" s="3">
        <f t="shared" si="0"/>
        <v>78911000</v>
      </c>
      <c r="I9" s="3" t="s">
        <v>5</v>
      </c>
    </row>
    <row r="10" spans="1:9" ht="30.75" customHeight="1" x14ac:dyDescent="0.35">
      <c r="A10" s="10" t="s">
        <v>22</v>
      </c>
    </row>
  </sheetData>
  <mergeCells count="4">
    <mergeCell ref="A4:E4"/>
    <mergeCell ref="A1:F1"/>
    <mergeCell ref="A2:F2"/>
    <mergeCell ref="A3:F3"/>
  </mergeCells>
  <printOptions horizontalCentered="1"/>
  <pageMargins left="0.45" right="0.45" top="0.25" bottom="0.25" header="0.3" footer="0.3"/>
  <pageSetup paperSize="9" scale="80" orientation="landscape" r:id="rId1"/>
  <headerFooter>
    <oddFooter>&amp;C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2025-10-29T01:06:30Z</cp:lastPrinted>
  <dcterms:created xsi:type="dcterms:W3CDTF">2025-10-06T21:20:02Z</dcterms:created>
  <dcterms:modified xsi:type="dcterms:W3CDTF">2025-10-31T03:19:25Z</dcterms:modified>
</cp:coreProperties>
</file>